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13_ncr:1_{1A78F70C-95DD-402C-89FF-AD460E2436C5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 l="1"/>
  <c r="E22" i="6"/>
  <c r="J12" i="6"/>
  <c r="D22" i="6"/>
  <c r="G22" i="6"/>
  <c r="H22" i="6"/>
  <c r="I22" i="6"/>
  <c r="C22" i="6"/>
  <c r="J14" i="6"/>
  <c r="J15" i="6"/>
  <c r="J16" i="6"/>
  <c r="J17" i="6"/>
  <c r="J18" i="6"/>
  <c r="J19" i="6"/>
  <c r="J20" i="6"/>
  <c r="J21" i="6"/>
  <c r="J13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I11" i="6"/>
  <c r="H11" i="6"/>
  <c r="G11" i="6"/>
  <c r="F11" i="6"/>
  <c r="E11" i="6"/>
  <c r="D11" i="6"/>
  <c r="C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<sst xmlns="http://schemas.openxmlformats.org/spreadsheetml/2006/main" count="239" uniqueCount="36">
  <si>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</si>
  <si>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</si>
  <si>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</si>
  <si>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</si>
  <si>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</si>
  <si>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</si>
  <si>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</si>
  <si>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</si>
  <si>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</si>
  <si>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</si>
  <si>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</si>
  <si>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</si>
  <si>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</si>
  <si>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</si>
  <si>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</si>
  <si>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</si>
  <si>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</si>
  <si>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</si>
  <si>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</si>
  <si>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</si>
  <si>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</si>
  <si>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</si>
  <si>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</si>
  <si>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</si>
  <si>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</si>
  <si>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</si>
  <si>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</si>
  <si>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</si>
  <si>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</si>
  <si>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</si>
  <si>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</si>
  <si>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</si>
  <si>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</si>
  <si>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PARKVIEW APARTMENTS</t>
  </si>
  <si>
    <t>FUNERAL HOME</t>
  </si>
  <si>
    <t>CHILDRENS INTERNATIONALN MEDICAL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</si>
</sst>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abSelected="1"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23" t="s">
        <v>28</v>
      </c>
      <c r="E2" t="s">
        <v>11</v>
      </c>
      <c r="G2" s="22" t="s">
        <v>32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43505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43499</v>
      </c>
      <c r="D11" s="17">
        <f>IF($H$4=0,"",$H$4-5)</f>
        <v>43500</v>
      </c>
      <c r="E11" s="17">
        <f>IF($H$4=0,"",$H$4-4)</f>
        <v>43501</v>
      </c>
      <c r="F11" s="17">
        <f>IF($H$4=0,"",$H$4-3)</f>
        <v>43502</v>
      </c>
      <c r="G11" s="17">
        <f>IF($H$4=0,"",$H$4-2)</f>
        <v>43503</v>
      </c>
      <c r="H11" s="17">
        <f>IF($H$4=0,"",$H$4-1)</f>
        <v>43504</v>
      </c>
      <c r="I11" s="17">
        <f>IF($H$4=0,"",$H$4)</f>
        <v>43505</v>
      </c>
      <c r="J11" s="18" t="s">
        <v>14</v>
      </c>
    </row>
    <row r="12" spans="1:10" ht="24.95" customHeight="1" x14ac:dyDescent="0.2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 x14ac:dyDescent="0.2">
      <c r="B13" s="26" t="s">
        <v>35</v>
      </c>
      <c r="C13" s="8"/>
      <c r="D13" s="8">
        <v>4</v>
      </c>
      <c r="E13" s="8">
        <v>8</v>
      </c>
      <c r="F13" s="8">
        <v>8</v>
      </c>
      <c r="G13" s="8">
        <v>4</v>
      </c>
      <c r="H13" s="8"/>
      <c r="I13" s="8"/>
      <c r="J13" s="10">
        <f>C13+D13+E12+F12+G13+H13+I13</f>
        <v>8</v>
      </c>
    </row>
    <row r="14" spans="1:10" ht="24.95" customHeight="1" x14ac:dyDescent="0.2">
      <c r="A14" s="8">
        <v>2349</v>
      </c>
      <c r="B14" s="25" t="s">
        <v>34</v>
      </c>
      <c r="C14" s="8"/>
      <c r="D14" s="8"/>
      <c r="E14" s="8"/>
      <c r="G14" s="8">
        <v>5</v>
      </c>
      <c r="H14" s="8">
        <v>7</v>
      </c>
      <c r="I14" s="8"/>
      <c r="J14" s="10">
        <f>C14+D14+E13+F13+G14+H14+I14</f>
        <v>28</v>
      </c>
    </row>
    <row r="15" spans="1:10" ht="24.95" customHeight="1" x14ac:dyDescent="0.2">
      <c r="A15" s="8">
        <v>2360</v>
      </c>
      <c r="B15" s="8" t="s">
        <v>33</v>
      </c>
      <c r="C15" s="8"/>
      <c r="D15" s="8">
        <v>4</v>
      </c>
      <c r="E15" s="8"/>
      <c r="F15" s="8"/>
      <c r="G15" s="8"/>
      <c r="H15" s="8"/>
      <c r="I15" s="8"/>
      <c r="J15" s="10">
        <f>C15+D15+E15+F15+G15+H15+I15</f>
        <v>4</v>
      </c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 x14ac:dyDescent="0.2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9</v>
      </c>
      <c r="H22" s="10">
        <f t="shared" si="1"/>
        <v>7</v>
      </c>
      <c r="I22" s="10">
        <f t="shared" si="1"/>
        <v>0</v>
      </c>
      <c r="J22" s="21"/>
    </row>
    <row r="23" spans="1:10" ht="24.95" customHeight="1" x14ac:dyDescent="0.2">
      <c r="A23" s="29"/>
      <c r="B23" s="29"/>
      <c r="C23" s="29"/>
      <c r="D23" s="29"/>
      <c r="E23" s="29"/>
      <c r="F23" s="29"/>
      <c r="G23" s="30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2018-10-09T21:26:52Z</cp:lastPrinted>
  <dcterms:created xsi:type="dcterms:W3CDTF">2000-08-25T01:59:39Z</dcterms:created>
  <dcterms:modified xsi:type="dcterms:W3CDTF">2019-02-15T15:05:24Z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