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11F42085-FCA0-4E84-AA3D-F1F86F071509}" xr6:coauthVersionLast="47" xr6:coauthVersionMax="47" xr10:uidLastSave="{00000000-0000-0000-0000-000000000000}"/>
  <bookViews>
    <workbookView xWindow="45" yWindow="240" windowWidth="27315" windowHeight="14160" xr2:uid="{00000000-000D-0000-FFFF-FFFF00000000}"/>
  </bookViews>
  <sheets>
    <sheet name="IM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38" i="1"/>
  <c r="B42" i="1" s="1"/>
  <c r="G42" i="1" s="1"/>
  <c r="F59" i="1"/>
  <c r="F25" i="1"/>
  <c r="G61" i="1" l="1"/>
  <c r="B63" i="1" s="1"/>
  <c r="G63" i="1" s="1"/>
  <c r="G27" i="1"/>
  <c r="B29" i="1" l="1"/>
  <c r="G29" i="1" s="1"/>
  <c r="G47" i="1" s="1"/>
</calcChain>
</file>

<file path=xl/sharedStrings.xml><?xml version="1.0" encoding="utf-8"?>
<sst xmlns="http://schemas.openxmlformats.org/spreadsheetml/2006/main" count="51" uniqueCount="21">
  <si>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</si>
  <si>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</si>
  <si>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</si>
  <si>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</si>
  <si>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</si>
  <si>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</si>
  <si>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</si>
  <si>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</si>
  <si>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</si>
  <si>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</si>
  <si>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</si>
  <si>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cfm fresh air per room x 5 rooms =</t>
  </si>
  <si>
    <t>cfm</t>
  </si>
  <si>
    <t>%  =</t>
  </si>
  <si>
    <t>************************************************************</t>
  </si>
  <si>
    <t>cfm fresh</t>
  </si>
  <si>
    <t>ClassRoom Adults</t>
  </si>
  <si>
    <t>ClassRoom  age 9 +</t>
  </si>
  <si>
    <t>Total Fresh Air   =</t>
  </si>
  <si>
    <t>Auditorium</t>
  </si>
  <si>
    <t xml:space="preserve">cfm fresh 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</si>
</sst>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37</xdr:row>
      <xdr:rowOff>27619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20</xdr:col>
      <xdr:colOff>494287</xdr:colOff>
      <xdr:row>69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66</xdr:row>
      <xdr:rowOff>0</xdr:rowOff>
    </xdr:from>
    <xdr:to>
      <xdr:col>20</xdr:col>
      <xdr:colOff>447675</xdr:colOff>
      <xdr:row>90</xdr:row>
      <xdr:rowOff>84071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H65"/>
  <sheetViews>
    <sheetView tabSelected="1" topLeftCell="A46" workbookViewId="0">
      <selection activeCell="B62" sqref="B62"/>
    </sheetView>
  </sheetViews>
  <sheetFormatPr defaultRowHeight="15" x14ac:dyDescent="0.25"/>
  <cols>
    <col min="7" max="7" width="10.42578125" bestFit="1" customWidth="1"/>
  </cols>
  <sheetData>
    <row r="21" spans="1:8" ht="23.25" x14ac:dyDescent="0.35">
      <c r="A21" s="3" t="s">
        <v>17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35</v>
      </c>
      <c r="C25" s="1" t="s">
        <v>5</v>
      </c>
      <c r="D25" s="1">
        <v>1000</v>
      </c>
      <c r="E25" s="1" t="s">
        <v>6</v>
      </c>
      <c r="F25" s="6">
        <f>B25*B27/D25</f>
        <v>11.48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4">
        <v>328</v>
      </c>
      <c r="C27" s="1" t="s">
        <v>7</v>
      </c>
      <c r="D27" s="1">
        <v>10</v>
      </c>
      <c r="E27" s="1" t="s">
        <v>8</v>
      </c>
      <c r="F27" s="1"/>
      <c r="G27" s="5">
        <f>B27-(B27*(D27%))</f>
        <v>295.2</v>
      </c>
      <c r="H27" s="1" t="s">
        <v>10</v>
      </c>
    </row>
    <row r="29" spans="1:8" ht="20.25" x14ac:dyDescent="0.35">
      <c r="A29" s="2" t="s">
        <v>9</v>
      </c>
      <c r="B29" s="5">
        <f>(B24*F25)+(B26*G27)</f>
        <v>150.22400000000002</v>
      </c>
      <c r="C29" s="1" t="s">
        <v>15</v>
      </c>
      <c r="G29" s="7">
        <f>B29</f>
        <v>150.22400000000002</v>
      </c>
      <c r="H29" s="8" t="s">
        <v>12</v>
      </c>
    </row>
    <row r="32" spans="1:8" ht="15.75" x14ac:dyDescent="0.25">
      <c r="A32" s="9" t="s">
        <v>14</v>
      </c>
      <c r="B32" s="9"/>
      <c r="C32" s="9"/>
      <c r="D32" s="9"/>
      <c r="E32" s="9"/>
      <c r="F32" s="9"/>
      <c r="G32" s="9"/>
      <c r="H32" s="9"/>
    </row>
    <row r="33" spans="1:8" ht="15.75" x14ac:dyDescent="0.2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3" t="s">
        <v>16</v>
      </c>
    </row>
    <row r="36" spans="1:8" ht="20.25" x14ac:dyDescent="0.35">
      <c r="A36" s="2" t="s">
        <v>0</v>
      </c>
    </row>
    <row r="37" spans="1:8" ht="20.25" x14ac:dyDescent="0.35">
      <c r="A37" s="2" t="s">
        <v>1</v>
      </c>
      <c r="B37" s="1">
        <v>7.5</v>
      </c>
      <c r="C37" s="1"/>
      <c r="D37" s="1"/>
      <c r="E37" s="1"/>
      <c r="F37" s="1"/>
    </row>
    <row r="38" spans="1:8" ht="20.25" x14ac:dyDescent="0.35">
      <c r="A38" s="2" t="s">
        <v>2</v>
      </c>
      <c r="B38" s="1">
        <v>65</v>
      </c>
      <c r="C38" s="1" t="s">
        <v>5</v>
      </c>
      <c r="D38" s="1">
        <v>1000</v>
      </c>
      <c r="E38" s="1" t="s">
        <v>6</v>
      </c>
      <c r="F38" s="6">
        <f>B38*B40/D38</f>
        <v>22.23</v>
      </c>
    </row>
    <row r="39" spans="1:8" ht="20.25" x14ac:dyDescent="0.35">
      <c r="A39" s="2" t="s">
        <v>3</v>
      </c>
      <c r="B39" s="1">
        <v>0.06</v>
      </c>
      <c r="C39" s="1"/>
      <c r="D39" s="1"/>
      <c r="E39" s="1"/>
      <c r="F39" s="1"/>
    </row>
    <row r="40" spans="1:8" ht="20.25" x14ac:dyDescent="0.35">
      <c r="A40" s="2" t="s">
        <v>4</v>
      </c>
      <c r="B40" s="4">
        <v>342</v>
      </c>
      <c r="C40" s="1" t="s">
        <v>7</v>
      </c>
      <c r="D40" s="1">
        <v>10</v>
      </c>
      <c r="E40" s="1" t="s">
        <v>8</v>
      </c>
      <c r="F40" s="1"/>
      <c r="G40" s="5">
        <f>B40-(B40*(D40%))</f>
        <v>307.8</v>
      </c>
      <c r="H40" s="1" t="s">
        <v>10</v>
      </c>
    </row>
    <row r="42" spans="1:8" ht="20.25" x14ac:dyDescent="0.35">
      <c r="A42" s="2" t="s">
        <v>9</v>
      </c>
      <c r="B42" s="5">
        <f>(B37*F38)+(B39*G40)</f>
        <v>185.19299999999998</v>
      </c>
      <c r="C42" s="1" t="s">
        <v>11</v>
      </c>
      <c r="G42" s="7">
        <f>B42</f>
        <v>185.19299999999998</v>
      </c>
      <c r="H42" s="8" t="s">
        <v>12</v>
      </c>
    </row>
    <row r="43" spans="1:8" ht="15.75" x14ac:dyDescent="0.25">
      <c r="A43" s="1"/>
      <c r="B43" s="1"/>
      <c r="C43" s="1"/>
      <c r="D43" s="1"/>
      <c r="E43" s="1"/>
      <c r="F43" s="1"/>
      <c r="G43" s="1"/>
      <c r="H43" s="1"/>
    </row>
    <row r="44" spans="1:8" ht="15.75" x14ac:dyDescent="0.25">
      <c r="A44" s="1"/>
      <c r="B44" s="1"/>
      <c r="C44" s="1"/>
      <c r="D44" s="1"/>
      <c r="E44" s="1"/>
      <c r="F44" s="1"/>
      <c r="G44" s="1"/>
      <c r="H44" s="1"/>
    </row>
    <row r="45" spans="1:8" ht="15.75" x14ac:dyDescent="0.25">
      <c r="A45" s="9" t="s">
        <v>14</v>
      </c>
      <c r="B45" s="9"/>
      <c r="C45" s="9"/>
      <c r="D45" s="9"/>
      <c r="E45" s="9"/>
      <c r="F45" s="9"/>
      <c r="G45" s="9"/>
      <c r="H45" s="9"/>
    </row>
    <row r="46" spans="1:8" ht="15.75" x14ac:dyDescent="0.25">
      <c r="A46" s="1"/>
      <c r="B46" s="1"/>
      <c r="C46" s="1"/>
      <c r="D46" s="1"/>
      <c r="E46" s="1"/>
      <c r="F46" s="1"/>
      <c r="G46" s="1"/>
      <c r="H46" s="1"/>
    </row>
    <row r="47" spans="1:8" ht="15.75" x14ac:dyDescent="0.25">
      <c r="A47" s="1"/>
      <c r="B47" s="1"/>
      <c r="C47" s="1"/>
      <c r="D47" s="1"/>
      <c r="E47" s="8" t="s">
        <v>18</v>
      </c>
      <c r="F47" s="8"/>
      <c r="G47" s="7">
        <f>G29+G42</f>
        <v>335.41700000000003</v>
      </c>
      <c r="H47" s="8" t="s">
        <v>12</v>
      </c>
    </row>
    <row r="48" spans="1:8" ht="15.75" x14ac:dyDescent="0.25">
      <c r="A48" s="1"/>
      <c r="B48" s="1"/>
      <c r="C48" s="1"/>
      <c r="D48" s="1"/>
      <c r="E48" s="1"/>
      <c r="F48" s="1"/>
      <c r="G48" s="1"/>
      <c r="H48" s="1"/>
    </row>
    <row r="49" spans="1:8" ht="23.25" x14ac:dyDescent="0.35">
      <c r="A49" s="3"/>
    </row>
    <row r="51" spans="1:8" ht="15.75" x14ac:dyDescent="0.25">
      <c r="A51" s="9" t="s">
        <v>14</v>
      </c>
      <c r="B51" s="9"/>
      <c r="C51" s="9"/>
      <c r="D51" s="9"/>
      <c r="E51" s="9"/>
      <c r="F51" s="9"/>
      <c r="G51" s="9"/>
      <c r="H51" s="9"/>
    </row>
    <row r="52" spans="1:8" ht="15.75" x14ac:dyDescent="0.25">
      <c r="A52" s="9" t="s">
        <v>14</v>
      </c>
      <c r="B52" s="9"/>
      <c r="C52" s="9"/>
      <c r="D52" s="9"/>
      <c r="E52" s="9"/>
      <c r="F52" s="9"/>
      <c r="G52" s="9"/>
      <c r="H52" s="9"/>
    </row>
    <row r="53" spans="1:8" ht="15.75" x14ac:dyDescent="0.25">
      <c r="A53" s="9" t="s">
        <v>14</v>
      </c>
      <c r="B53" s="9"/>
      <c r="C53" s="9"/>
      <c r="D53" s="9"/>
      <c r="E53" s="9"/>
      <c r="F53" s="9"/>
      <c r="G53" s="9"/>
      <c r="H53" s="9"/>
    </row>
    <row r="54" spans="1:8" ht="15.75" x14ac:dyDescent="0.25">
      <c r="A54" s="9" t="s">
        <v>14</v>
      </c>
      <c r="B54" s="9"/>
      <c r="C54" s="9"/>
      <c r="D54" s="9"/>
      <c r="E54" s="9"/>
      <c r="F54" s="9"/>
      <c r="G54" s="9"/>
      <c r="H54" s="9"/>
    </row>
    <row r="56" spans="1:8" ht="23.25" x14ac:dyDescent="0.35">
      <c r="A56" s="3" t="s">
        <v>19</v>
      </c>
    </row>
    <row r="57" spans="1:8" ht="20.25" x14ac:dyDescent="0.35">
      <c r="A57" s="2" t="s">
        <v>0</v>
      </c>
    </row>
    <row r="58" spans="1:8" ht="20.25" x14ac:dyDescent="0.35">
      <c r="A58" s="2" t="s">
        <v>1</v>
      </c>
      <c r="B58" s="1">
        <v>5</v>
      </c>
      <c r="C58" s="1"/>
      <c r="D58" s="1"/>
      <c r="E58" s="1"/>
      <c r="F58" s="1"/>
    </row>
    <row r="59" spans="1:8" ht="20.25" x14ac:dyDescent="0.35">
      <c r="A59" s="2" t="s">
        <v>2</v>
      </c>
      <c r="B59" s="1">
        <v>120</v>
      </c>
      <c r="C59" s="1" t="s">
        <v>5</v>
      </c>
      <c r="D59" s="1">
        <v>1000</v>
      </c>
      <c r="E59" s="1" t="s">
        <v>6</v>
      </c>
      <c r="F59" s="6">
        <f>B59*B61/D59</f>
        <v>110.04</v>
      </c>
    </row>
    <row r="60" spans="1:8" ht="20.25" x14ac:dyDescent="0.35">
      <c r="A60" s="2" t="s">
        <v>3</v>
      </c>
      <c r="B60" s="1">
        <v>0.06</v>
      </c>
      <c r="C60" s="1"/>
      <c r="D60" s="1"/>
      <c r="E60" s="1"/>
      <c r="F60" s="1"/>
    </row>
    <row r="61" spans="1:8" ht="20.25" x14ac:dyDescent="0.35">
      <c r="A61" s="2" t="s">
        <v>4</v>
      </c>
      <c r="B61" s="4">
        <v>917</v>
      </c>
      <c r="C61" s="1" t="s">
        <v>7</v>
      </c>
      <c r="D61" s="1">
        <v>25</v>
      </c>
      <c r="E61" s="1" t="s">
        <v>13</v>
      </c>
      <c r="F61" s="1"/>
      <c r="G61" s="5">
        <f>B61-(B61*(D61%))</f>
        <v>687.75</v>
      </c>
      <c r="H61" s="1" t="s">
        <v>10</v>
      </c>
    </row>
    <row r="63" spans="1:8" ht="20.25" x14ac:dyDescent="0.35">
      <c r="A63" s="2" t="s">
        <v>9</v>
      </c>
      <c r="B63" s="5">
        <f>(B58*F59)+(B60*G61)</f>
        <v>591.46500000000003</v>
      </c>
      <c r="C63" s="1" t="s">
        <v>20</v>
      </c>
      <c r="G63" s="7">
        <f>B63</f>
        <v>591.46500000000003</v>
      </c>
      <c r="H63" s="8" t="s">
        <v>12</v>
      </c>
    </row>
    <row r="65" spans="1:8" ht="15.75" x14ac:dyDescent="0.25">
      <c r="A65" s="9" t="s">
        <v>14</v>
      </c>
      <c r="B65" s="9"/>
      <c r="C65" s="9"/>
      <c r="D65" s="9"/>
      <c r="E65" s="9"/>
      <c r="F65" s="9"/>
      <c r="G65" s="9"/>
      <c r="H65" s="9"/>
    </row>
  </sheetData>
  <mergeCells count="7">
    <mergeCell ref="A32:H32"/>
    <mergeCell ref="A65:H65"/>
    <mergeCell ref="A45:H45"/>
    <mergeCell ref="A51:H51"/>
    <mergeCell ref="A52:H52"/>
    <mergeCell ref="A53:H53"/>
    <mergeCell ref="A54:H5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2023-10-05T17:11:15Z</dcterms:modified>
</cp:coreProperties>
</file>