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worksheets/sheet6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240" yWindow="180" windowWidth="16380" windowHeight="8190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Bldg'!$A$1:$N$34</definedName>
  </definedNames>
  <calcPr calcId="124519"/>
</workbook>
</file>

<file path=xl/calcChain.xml><?xml version="1.0" encoding="utf-8"?>
<calcChain xmlns="http://schemas.openxmlformats.org/spreadsheetml/2006/main">
  <c r="J19" i="6"/>
  <c r="M31" s="1"/>
  <c r="J31" l="1"/>
</calcChain>
</file>

<file path=xl/sharedStrings.xml><?xml version="1.0" encoding="utf-8"?>
<sst xmlns="http://schemas.openxmlformats.org/spreadsheetml/2006/main" count="49" uniqueCount="49">
  <si>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</si>
  <si>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</si>
  <si>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</si>
  <si>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</si>
  <si>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</si>
  <si>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</si>
  <si>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</si>
  <si>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Cat I</t>
  </si>
  <si>
    <t>mph</t>
  </si>
  <si>
    <t>a. Surface Roughness, Section 26.7.2: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</si>
  <si>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</si>
  <si>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</si>
  <si>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</t>
    </r>
  </si>
  <si>
    <t>b. Exposure Category, Section 26.7.3:</t>
  </si>
  <si>
    <t>c. Topographic Factor, Section 26.8.2:</t>
  </si>
  <si>
    <t>Roughness B</t>
  </si>
  <si>
    <t>Exposure B</t>
  </si>
  <si>
    <t>ASCE 7-10 Chapter 30 Wind Loads on Components &amp; Cladding - PART 1 - MWFRS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</si>
  <si>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26.6: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</si>
  <si>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30.3-1</t>
    </r>
  </si>
  <si>
    <t>d. Enclosure classification, Sec 26.10</t>
  </si>
  <si>
    <t>e. Internal Press Coefficient, Sec 29.4.2 or Tbl 26.11-1</t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</si>
  <si>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30.3-1</t>
    </r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</si>
  <si>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</si>
  <si>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</si>
  <si>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</si>
  <si>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6. Determine External Pressure Coefficient, 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</si>
  <si>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c.  Stepped roofs, Fig. 30.4-3</t>
  </si>
  <si>
    <t>d.  Multispan Gable Roofs, Fig. 30.4-4</t>
  </si>
  <si>
    <t>b.  Flat Roofs, Gable Roofs, Hip roofs, Fig. 30.4-2</t>
  </si>
  <si>
    <t>a.  Walls, Fig. 30.4-1</t>
  </si>
  <si>
    <t>e.  Monoslope Roofs, Fig. 30.4-5</t>
  </si>
  <si>
    <t>f.  Sawtooth Roofs, Fig. 30.4-6</t>
  </si>
  <si>
    <t>g.  Domed Roofs, Fig. 30.4-7</t>
  </si>
  <si>
    <t>h.  Arched Roofs, Fig 27.4-3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</si>
  <si>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30.4-1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</si>
  <si>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</si>
  <si>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</si>
  <si>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</si>
  <si>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</si>
  <si>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</si>
  <si>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</si>
  <si>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</si>
  <si>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&amp;  </t>
  </si>
  <si>
    <t xml:space="preserve">p(-)= </t>
  </si>
  <si>
    <t xml:space="preserve">p(+)= </t>
  </si>
  <si>
    <t>Calculated Value</t>
  </si>
  <si>
    <t>Input Value</t>
  </si>
  <si>
    <t>Storage Building for Slidell Senior Citizen</t>
  </si>
</sst>
</file>

<file path=xl/styles.xml><?xml version="1.0" encoding="utf-8"?>
<styleSheet xmlns="http://schemas.openxmlformats.org/spreadsheetml/2006/main">
  <fonts count="9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5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Fill="1" applyAlignment="1"/>
    <xf numFmtId="0" fontId="1" fillId="0" borderId="0" xfId="0" applyFont="1" applyAlignment="1">
      <alignment horizontal="right"/>
    </xf>
    <xf numFmtId="0" fontId="1" fillId="0" borderId="0" xfId="0" applyFont="1" applyAlignment="1"/>
    <xf numFmtId="0" fontId="0" fillId="0" borderId="0" xfId="0" applyAlignment="1"/>
    <xf numFmtId="0" fontId="0" fillId="0" borderId="0" xfId="0" applyAlignment="1">
      <alignment wrapText="1"/>
    </xf>
    <xf numFmtId="0" fontId="1" fillId="0" borderId="0" xfId="0" applyFont="1" applyAlignment="1"/>
    <xf numFmtId="0" fontId="0" fillId="0" borderId="0" xfId="0" applyAlignment="1">
      <alignment wrapText="1"/>
    </xf>
    <xf numFmtId="0" fontId="1" fillId="0" borderId="0" xfId="0" applyFont="1" applyFill="1" applyBorder="1" applyAlignment="1"/>
    <xf numFmtId="0" fontId="1" fillId="0" borderId="0" xfId="0" applyFont="1" applyAlignment="1">
      <alignment horizontal="center"/>
    </xf>
    <xf numFmtId="0" fontId="6" fillId="0" borderId="0" xfId="0" applyFont="1" applyAlignment="1"/>
    <xf numFmtId="2" fontId="1" fillId="2" borderId="1" xfId="0" applyNumberFormat="1" applyFont="1" applyFill="1" applyBorder="1" applyAlignment="1"/>
    <xf numFmtId="2" fontId="1" fillId="2" borderId="2" xfId="0" applyNumberFormat="1" applyFont="1" applyFill="1" applyBorder="1" applyAlignment="1"/>
    <xf numFmtId="0" fontId="1" fillId="2" borderId="1" xfId="0" applyFont="1" applyFill="1" applyBorder="1" applyAlignment="1"/>
    <xf numFmtId="0" fontId="1" fillId="2" borderId="2" xfId="0" applyFont="1" applyFill="1" applyBorder="1" applyAlignment="1"/>
    <xf numFmtId="2" fontId="0" fillId="0" borderId="0" xfId="0" applyNumberFormat="1" applyAlignment="1"/>
    <xf numFmtId="0" fontId="0" fillId="0" borderId="0" xfId="0" applyBorder="1"/>
    <xf numFmtId="0" fontId="3" fillId="0" borderId="0" xfId="0" applyFont="1" applyBorder="1" applyAlignment="1">
      <alignment horizontal="center"/>
    </xf>
    <xf numFmtId="0" fontId="1" fillId="2" borderId="1" xfId="0" applyFont="1" applyFill="1" applyBorder="1"/>
    <xf numFmtId="0" fontId="0" fillId="0" borderId="0" xfId="0" applyFill="1" applyAlignment="1">
      <alignment wrapText="1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 applyAlignment="1"/>
    <xf numFmtId="0" fontId="3" fillId="3" borderId="0" xfId="0" applyFont="1" applyFill="1"/>
    <xf numFmtId="0" fontId="3" fillId="2" borderId="0" xfId="0" applyFont="1" applyFill="1"/>
    <xf numFmtId="14" fontId="3" fillId="0" borderId="0" xfId="0" applyNumberFormat="1" applyFont="1" applyAlignment="1"/>
    <xf numFmtId="0" fontId="0" fillId="0" borderId="0" xfId="0" applyAlignment="1"/>
    <xf numFmtId="0" fontId="1" fillId="0" borderId="0" xfId="0" applyFont="1" applyAlignment="1"/>
    <xf numFmtId="0" fontId="4" fillId="0" borderId="0" xfId="0" applyFont="1" applyAlignment="1">
      <alignment horizontal="center" wrapText="1"/>
    </xf>
    <xf numFmtId="0" fontId="1" fillId="2" borderId="3" xfId="0" applyFont="1" applyFill="1" applyBorder="1" applyAlignment="1"/>
    <xf numFmtId="0" fontId="1" fillId="2" borderId="4" xfId="0" applyFont="1" applyFill="1" applyBorder="1" applyAlignment="1"/>
    <xf numFmtId="0" fontId="0" fillId="0" borderId="0" xfId="0" applyAlignment="1">
      <alignment wrapText="1"/>
    </xf>
    <xf numFmtId="0" fontId="1" fillId="0" borderId="0" xfId="0" applyFont="1" applyAlignment="1">
      <alignment wrapText="1"/>
    </xf>
  </cellXfs>
  <cellStyles count="1">
    <cellStyle name="Normal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485775</xdr:colOff>
      <xdr:row>0</xdr:row>
      <xdr:rowOff>95250</xdr:rowOff>
    </xdr:from>
    <xdr:to>
      <xdr:col>20</xdr:col>
      <xdr:colOff>269367</xdr:colOff>
      <xdr:row>20</xdr:row>
      <xdr:rowOff>137160</xdr:rowOff>
    </xdr:to>
    <xdr:pic>
      <xdr:nvPicPr>
        <xdr:cNvPr id="3" name="Picture 2" descr="Tbl 30.4-1.jpg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53450" y="95250"/>
          <a:ext cx="2831592" cy="46520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U34"/>
  <sheetViews>
    <sheetView tabSelected="1" workbookViewId="0">
      <selection activeCell="R28" sqref="R28"/>
    </sheetView>
  </sheetViews>
  <sheetFormatPr defaultRowHeight="12.75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</cols>
  <sheetData>
    <row r="1" spans="1:13" ht="27.75" customHeight="1">
      <c r="A1" s="3"/>
      <c r="B1" s="3"/>
      <c r="C1" s="3"/>
      <c r="D1" s="30" t="s">
        <v>0</v>
      </c>
      <c r="E1" s="28"/>
      <c r="F1" s="28"/>
      <c r="G1" s="28"/>
      <c r="H1" s="28"/>
      <c r="I1" s="28"/>
      <c r="J1" s="28"/>
      <c r="K1" s="3"/>
      <c r="L1" s="3"/>
    </row>
    <row r="2" spans="1:13" ht="39.75" customHeight="1">
      <c r="A2" s="3"/>
      <c r="B2" s="30" t="s">
        <v>17</v>
      </c>
      <c r="C2" s="30"/>
      <c r="D2" s="30"/>
      <c r="E2" s="30"/>
      <c r="F2" s="30"/>
      <c r="G2" s="30"/>
      <c r="H2" s="30"/>
      <c r="I2" s="30"/>
      <c r="J2" s="30"/>
      <c r="K2" s="30"/>
      <c r="L2" s="30"/>
    </row>
    <row r="3" spans="1:13" ht="15" customHeight="1"/>
    <row r="4" spans="1:13" ht="12.75" customHeight="1">
      <c r="A4" s="1" t="s">
        <v>1</v>
      </c>
      <c r="B4" s="34" t="s">
        <v>48</v>
      </c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</row>
    <row r="5" spans="1:13" ht="12.75" customHeight="1">
      <c r="B5" s="8"/>
      <c r="C5" s="8"/>
      <c r="D5" s="8"/>
      <c r="E5" s="8"/>
      <c r="F5" s="8"/>
      <c r="G5" s="8"/>
      <c r="H5" s="8"/>
      <c r="I5" s="8"/>
      <c r="J5" s="8"/>
      <c r="K5" s="8"/>
      <c r="L5" s="8"/>
      <c r="M5" s="8"/>
    </row>
    <row r="6" spans="1:13">
      <c r="B6" s="10"/>
      <c r="C6" s="10"/>
      <c r="D6" s="22"/>
      <c r="E6" s="10"/>
      <c r="F6" s="10"/>
      <c r="G6" s="10"/>
      <c r="H6" s="10"/>
      <c r="I6" s="10"/>
      <c r="J6" s="10"/>
      <c r="K6" s="10"/>
      <c r="L6" s="10"/>
      <c r="M6" s="10"/>
    </row>
    <row r="7" spans="1:13" ht="15">
      <c r="A7" s="6"/>
      <c r="B7" s="29" t="s">
        <v>3</v>
      </c>
      <c r="C7" s="29"/>
      <c r="D7" s="29"/>
      <c r="E7" s="29"/>
      <c r="F7" s="29"/>
      <c r="G7" s="29"/>
      <c r="H7" s="1"/>
      <c r="I7" s="16" t="s">
        <v>7</v>
      </c>
      <c r="J7" s="6"/>
      <c r="K7" s="6"/>
      <c r="L7" s="6"/>
      <c r="M7" s="6"/>
    </row>
    <row r="8" spans="1:13" ht="15">
      <c r="A8" s="6"/>
      <c r="B8" s="29" t="s">
        <v>4</v>
      </c>
      <c r="C8" s="29"/>
      <c r="D8" s="29"/>
      <c r="E8" s="29"/>
      <c r="F8" s="29"/>
      <c r="G8" s="29"/>
      <c r="H8" s="1"/>
      <c r="I8" s="16">
        <v>132</v>
      </c>
      <c r="J8" s="9" t="s">
        <v>8</v>
      </c>
      <c r="K8" s="6"/>
      <c r="L8" s="6"/>
      <c r="M8" s="6"/>
    </row>
    <row r="9" spans="1:13" ht="15">
      <c r="A9" s="6"/>
      <c r="B9" s="29" t="s">
        <v>2</v>
      </c>
      <c r="C9" s="29"/>
      <c r="D9" s="29"/>
      <c r="E9" s="29"/>
      <c r="F9" s="29"/>
      <c r="G9" s="29"/>
      <c r="H9" s="29"/>
      <c r="I9" s="29"/>
      <c r="J9" s="29"/>
      <c r="K9" s="29"/>
      <c r="L9" s="29"/>
      <c r="M9" s="29"/>
    </row>
    <row r="10" spans="1:13" ht="19.5">
      <c r="A10" s="6"/>
      <c r="B10" s="6"/>
      <c r="C10" s="29" t="s">
        <v>18</v>
      </c>
      <c r="D10" s="29"/>
      <c r="E10" s="29"/>
      <c r="F10" s="29"/>
      <c r="G10" s="29"/>
      <c r="H10" s="29"/>
      <c r="J10" s="5" t="s">
        <v>25</v>
      </c>
      <c r="K10" s="15">
        <v>0.85</v>
      </c>
      <c r="L10" s="6"/>
      <c r="M10" s="6"/>
    </row>
    <row r="11" spans="1:13" ht="15">
      <c r="A11" s="6"/>
      <c r="B11" s="6"/>
      <c r="C11" s="29" t="s">
        <v>9</v>
      </c>
      <c r="D11" s="29"/>
      <c r="E11" s="29"/>
      <c r="F11" s="29"/>
      <c r="G11" s="29"/>
      <c r="H11" s="29"/>
      <c r="J11" s="31" t="s">
        <v>15</v>
      </c>
      <c r="K11" s="32"/>
      <c r="L11" s="9"/>
      <c r="M11" s="9"/>
    </row>
    <row r="12" spans="1:13" ht="15">
      <c r="A12" s="6"/>
      <c r="B12" s="6"/>
      <c r="C12" s="29" t="s">
        <v>13</v>
      </c>
      <c r="D12" s="29"/>
      <c r="E12" s="29"/>
      <c r="F12" s="29"/>
      <c r="G12" s="29"/>
      <c r="H12" s="29"/>
      <c r="J12" s="31" t="s">
        <v>16</v>
      </c>
      <c r="K12" s="32"/>
      <c r="L12" s="9"/>
      <c r="M12" s="9"/>
    </row>
    <row r="13" spans="1:13" ht="19.5">
      <c r="A13" s="6"/>
      <c r="B13" s="6"/>
      <c r="C13" s="29" t="s">
        <v>14</v>
      </c>
      <c r="D13" s="29"/>
      <c r="E13" s="29"/>
      <c r="F13" s="29"/>
      <c r="G13" s="29"/>
      <c r="H13" s="29"/>
      <c r="J13" s="5" t="s">
        <v>10</v>
      </c>
      <c r="K13" s="17">
        <v>1</v>
      </c>
      <c r="L13" s="9"/>
      <c r="M13" s="9"/>
    </row>
    <row r="14" spans="1:13" ht="15">
      <c r="A14" s="6"/>
      <c r="B14" s="6"/>
      <c r="C14" s="9" t="s">
        <v>20</v>
      </c>
      <c r="D14" s="6"/>
      <c r="E14" s="6"/>
      <c r="F14" s="6"/>
      <c r="G14" s="6"/>
      <c r="H14" s="6"/>
      <c r="J14" s="31" t="s">
        <v>11</v>
      </c>
      <c r="K14" s="32"/>
      <c r="L14" s="6"/>
      <c r="M14" s="6"/>
    </row>
    <row r="15" spans="1:13" ht="19.5">
      <c r="A15" s="6"/>
      <c r="B15" s="6"/>
      <c r="C15" s="13" t="s">
        <v>21</v>
      </c>
      <c r="D15" s="6"/>
      <c r="E15" s="6"/>
      <c r="F15" s="6"/>
      <c r="G15" s="6"/>
      <c r="H15" s="6"/>
      <c r="J15" s="5" t="s">
        <v>12</v>
      </c>
      <c r="K15" s="16">
        <v>0.18</v>
      </c>
      <c r="L15" s="12" t="s">
        <v>43</v>
      </c>
      <c r="M15" s="14">
        <v>-0.18</v>
      </c>
    </row>
    <row r="16" spans="1:13" ht="19.5">
      <c r="A16" s="6"/>
      <c r="B16" s="29" t="s">
        <v>22</v>
      </c>
      <c r="C16" s="29"/>
      <c r="D16" s="29"/>
      <c r="E16" s="29"/>
      <c r="F16" s="29"/>
      <c r="G16" s="29"/>
      <c r="H16" s="29"/>
      <c r="I16" s="29"/>
      <c r="J16" s="5" t="s">
        <v>23</v>
      </c>
      <c r="K16" s="14">
        <v>0.7</v>
      </c>
      <c r="L16" s="9" t="s">
        <v>24</v>
      </c>
      <c r="M16" s="14">
        <v>0.7</v>
      </c>
    </row>
    <row r="17" spans="1:21" ht="15">
      <c r="A17" s="9"/>
      <c r="B17" s="9"/>
      <c r="C17" s="9"/>
      <c r="D17" s="9"/>
      <c r="E17" s="9"/>
      <c r="F17" s="9"/>
      <c r="G17" s="9"/>
      <c r="H17" s="9"/>
      <c r="M17" s="9"/>
    </row>
    <row r="18" spans="1:21" ht="20.25">
      <c r="A18" s="6"/>
      <c r="B18" s="29" t="s">
        <v>19</v>
      </c>
      <c r="C18" s="29"/>
      <c r="D18" s="29"/>
      <c r="E18" s="29"/>
      <c r="F18" s="29"/>
      <c r="G18" s="29"/>
      <c r="H18" s="29"/>
      <c r="I18" s="9" t="s">
        <v>39</v>
      </c>
      <c r="J18" s="11"/>
      <c r="K18" s="11"/>
      <c r="L18" s="11"/>
      <c r="M18" s="7"/>
    </row>
    <row r="19" spans="1:21" ht="19.5">
      <c r="I19" s="5" t="s">
        <v>40</v>
      </c>
      <c r="J19" s="24">
        <f>0.00256*K16*K13*K10*(I8)^2</f>
        <v>26.540236799999999</v>
      </c>
      <c r="K19" s="18"/>
    </row>
    <row r="20" spans="1:21" ht="19.5">
      <c r="B20" s="1" t="s">
        <v>26</v>
      </c>
      <c r="C20" s="1"/>
      <c r="D20" s="1"/>
      <c r="E20" s="1"/>
      <c r="F20" s="1"/>
      <c r="G20" s="1"/>
      <c r="H20" s="1"/>
      <c r="I20" s="5" t="s">
        <v>42</v>
      </c>
      <c r="J20" s="21">
        <v>0.8</v>
      </c>
      <c r="L20" s="5" t="s">
        <v>41</v>
      </c>
      <c r="M20" s="21">
        <v>0.95</v>
      </c>
    </row>
    <row r="21" spans="1:21" ht="15">
      <c r="B21" s="1"/>
      <c r="C21" s="1" t="s">
        <v>30</v>
      </c>
      <c r="D21" s="1"/>
      <c r="E21" s="1"/>
      <c r="F21" s="1"/>
      <c r="G21" s="1"/>
      <c r="H21" s="1"/>
      <c r="I21" s="1"/>
      <c r="J21" s="1"/>
      <c r="K21" s="1"/>
      <c r="L21" s="1"/>
      <c r="M21" s="1"/>
    </row>
    <row r="22" spans="1:21" ht="15">
      <c r="B22" s="1"/>
      <c r="C22" s="1" t="s">
        <v>29</v>
      </c>
      <c r="D22" s="1"/>
      <c r="E22" s="1"/>
      <c r="F22" s="1"/>
      <c r="G22" s="1"/>
      <c r="H22" s="1"/>
      <c r="I22" s="1"/>
      <c r="J22" s="1"/>
      <c r="K22" s="1"/>
      <c r="L22" s="1"/>
      <c r="M22" s="1"/>
    </row>
    <row r="23" spans="1:21" ht="15">
      <c r="B23" s="1"/>
      <c r="C23" s="1" t="s">
        <v>27</v>
      </c>
      <c r="D23" s="1"/>
      <c r="E23" s="1"/>
      <c r="F23" s="1"/>
      <c r="G23" s="1"/>
      <c r="H23" s="1"/>
      <c r="I23" s="1"/>
      <c r="J23" s="1"/>
      <c r="K23" s="1"/>
      <c r="L23" s="1"/>
      <c r="M23" s="1"/>
      <c r="Q23" s="33" t="s">
        <v>37</v>
      </c>
      <c r="R23" s="33"/>
      <c r="S23" s="33"/>
      <c r="T23" s="33"/>
    </row>
    <row r="24" spans="1:21" ht="15">
      <c r="B24" s="1"/>
      <c r="C24" s="1" t="s">
        <v>28</v>
      </c>
      <c r="D24" s="1"/>
      <c r="E24" s="1"/>
      <c r="F24" s="1"/>
      <c r="G24" s="1"/>
      <c r="H24" s="1"/>
      <c r="I24" s="1"/>
      <c r="J24" s="1"/>
      <c r="K24" s="1"/>
      <c r="L24" s="1"/>
      <c r="M24" s="1"/>
      <c r="Q24" s="33"/>
      <c r="R24" s="33"/>
      <c r="S24" s="33"/>
      <c r="T24" s="33"/>
    </row>
    <row r="25" spans="1:21" ht="15">
      <c r="B25" s="1"/>
      <c r="C25" s="1" t="s">
        <v>31</v>
      </c>
      <c r="D25" s="1"/>
      <c r="E25" s="1"/>
      <c r="F25" s="1"/>
      <c r="G25" s="1"/>
      <c r="H25" s="1"/>
      <c r="I25" s="1"/>
      <c r="J25" s="1"/>
      <c r="K25" s="1"/>
      <c r="L25" s="1"/>
      <c r="M25" s="1"/>
      <c r="Q25" s="33"/>
      <c r="R25" s="33"/>
      <c r="S25" s="33"/>
      <c r="T25" s="33"/>
    </row>
    <row r="26" spans="1:21" ht="15">
      <c r="B26" s="1"/>
      <c r="C26" s="1" t="s">
        <v>32</v>
      </c>
      <c r="D26" s="1"/>
      <c r="E26" s="1"/>
      <c r="F26" s="1"/>
      <c r="G26" s="1"/>
      <c r="H26" s="1"/>
      <c r="I26" s="1"/>
      <c r="J26" s="1"/>
      <c r="K26" s="1"/>
      <c r="L26" s="1"/>
      <c r="M26" s="1"/>
      <c r="Q26" s="33"/>
      <c r="R26" s="33"/>
      <c r="S26" s="33"/>
      <c r="T26" s="33"/>
      <c r="U26" s="10"/>
    </row>
    <row r="27" spans="1:21" ht="15">
      <c r="B27" s="1"/>
      <c r="C27" s="1" t="s">
        <v>33</v>
      </c>
      <c r="D27" s="1"/>
      <c r="E27" s="1"/>
      <c r="F27" s="1"/>
      <c r="G27" s="1"/>
      <c r="H27" s="1"/>
      <c r="I27" s="1"/>
      <c r="J27" s="1"/>
      <c r="K27" s="1"/>
      <c r="L27" s="1"/>
      <c r="M27" s="1"/>
      <c r="Q27" t="s">
        <v>38</v>
      </c>
      <c r="U27" s="10"/>
    </row>
    <row r="28" spans="1:21" ht="15">
      <c r="B28" s="1"/>
      <c r="C28" s="1" t="s">
        <v>34</v>
      </c>
      <c r="D28" s="1"/>
      <c r="E28" s="1"/>
      <c r="F28" s="1"/>
      <c r="G28" s="1"/>
      <c r="H28" s="1"/>
      <c r="I28" s="1"/>
      <c r="J28" s="1"/>
      <c r="K28" s="1"/>
      <c r="L28" s="1"/>
      <c r="M28" s="1"/>
      <c r="U28" s="10"/>
    </row>
    <row r="29" spans="1:21" ht="15"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U29" s="10"/>
    </row>
    <row r="30" spans="1:21" ht="21" thickBot="1">
      <c r="A30" s="6"/>
      <c r="B30" s="9" t="s">
        <v>35</v>
      </c>
      <c r="C30" s="9"/>
      <c r="D30" s="9"/>
      <c r="E30" s="9"/>
      <c r="F30" s="9"/>
      <c r="G30" s="9"/>
      <c r="H30" s="9"/>
      <c r="I30" s="9" t="s">
        <v>36</v>
      </c>
      <c r="J30" s="9"/>
      <c r="K30" s="9"/>
      <c r="L30" s="4"/>
      <c r="M30" s="9"/>
    </row>
    <row r="31" spans="1:21" s="19" customFormat="1" ht="16.5" thickBot="1">
      <c r="A31" s="20"/>
      <c r="B31" s="20"/>
      <c r="C31" s="20"/>
      <c r="D31" s="20"/>
      <c r="E31" s="20"/>
      <c r="F31" s="20"/>
      <c r="G31" s="20"/>
      <c r="H31" s="20"/>
      <c r="I31" s="20" t="s">
        <v>45</v>
      </c>
      <c r="J31" s="23">
        <f>J19*(J20-K15)</f>
        <v>16.454946816000003</v>
      </c>
      <c r="K31" s="20"/>
      <c r="L31" s="20" t="s">
        <v>44</v>
      </c>
      <c r="M31" s="23">
        <f>J19*(M20-M15)</f>
        <v>29.990467583999997</v>
      </c>
    </row>
    <row r="32" spans="1:21" ht="15.75">
      <c r="A32" s="2"/>
      <c r="B32" s="2"/>
      <c r="C32" s="25"/>
      <c r="D32" s="2" t="s">
        <v>46</v>
      </c>
      <c r="E32" s="2"/>
      <c r="F32" s="2"/>
      <c r="G32" s="2"/>
      <c r="H32" s="2"/>
      <c r="I32" s="2"/>
      <c r="J32" s="2"/>
      <c r="K32" s="2"/>
      <c r="L32" s="2"/>
      <c r="M32" s="2"/>
    </row>
    <row r="33" spans="1:11" ht="15.75">
      <c r="A33" s="2"/>
      <c r="B33" s="2"/>
      <c r="C33" s="26"/>
      <c r="D33" s="2" t="s">
        <v>47</v>
      </c>
      <c r="E33" s="2"/>
      <c r="F33" s="2"/>
      <c r="I33" s="1" t="s">
        <v>5</v>
      </c>
      <c r="J33" s="2"/>
      <c r="K33" s="2"/>
    </row>
    <row r="34" spans="1:11" ht="15.75">
      <c r="A34" s="2"/>
      <c r="B34" s="2"/>
      <c r="C34" s="2"/>
      <c r="D34" s="2"/>
      <c r="E34" s="2"/>
      <c r="F34" s="2"/>
      <c r="I34" s="1" t="s">
        <v>6</v>
      </c>
      <c r="J34" s="27">
        <v>41426</v>
      </c>
      <c r="K34" s="28"/>
    </row>
  </sheetData>
  <mergeCells count="18">
    <mergeCell ref="Q23:T26"/>
    <mergeCell ref="B4:M4"/>
    <mergeCell ref="B8:G8"/>
    <mergeCell ref="B9:G9"/>
    <mergeCell ref="B2:L2"/>
    <mergeCell ref="J34:K34"/>
    <mergeCell ref="C10:H10"/>
    <mergeCell ref="D1:J1"/>
    <mergeCell ref="B7:G7"/>
    <mergeCell ref="H9:M9"/>
    <mergeCell ref="C13:H13"/>
    <mergeCell ref="B18:H18"/>
    <mergeCell ref="C11:H11"/>
    <mergeCell ref="C12:H12"/>
    <mergeCell ref="B16:I16"/>
    <mergeCell ref="J11:K11"/>
    <mergeCell ref="J12:K12"/>
    <mergeCell ref="J14:K14"/>
  </mergeCells>
  <pageMargins left="0.7" right="0.7" top="0.75" bottom="0.75" header="0.3" footer="0.3"/>
  <pageSetup scale="8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2" sqref="B2"/>
    </sheetView>
  </sheetViews>
  <sheetFormatPr defaultRowHeight="12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D17" sqref="D17"/>
    </sheetView>
  </sheetViews>
  <sheetFormatPr defaultRowHeight="12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"/>
  <sheetViews>
    <sheetView topLeftCell="A7" workbookViewId="0">
      <selection activeCell="AQ187" sqref="AQ187"/>
    </sheetView>
  </sheetViews>
  <sheetFormatPr defaultRowHeight="12.7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T3" sqref="T3"/>
    </sheetView>
  </sheetViews>
  <sheetFormatPr defaultRowHeight="12.7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2" sqref="B2"/>
    </sheetView>
  </sheetViews>
  <sheetFormatPr defaultRowHeight="12.7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David</cp:lastModifiedBy>
  <cp:lastPrinted>2013-03-25T21:39:14Z</cp:lastPrinted>
  <dcterms:created xsi:type="dcterms:W3CDTF">2009-11-27T17:59:24Z</dcterms:created>
  <dcterms:modified xsi:type="dcterms:W3CDTF">2014-07-01T21:17:49Z</dcterms:modified>
</cp:coreProperties>
</file>