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khi\Dropbox\PIP\"/>
    </mc:Choice>
  </mc:AlternateContent>
  <bookViews>
    <workbookView xWindow="0" yWindow="-465" windowWidth="28800" windowHeight="1800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22" i="1"/>
  <c r="B7" i="1"/>
  <c r="B14" i="1"/>
  <c r="B16" i="1"/>
  <c r="B26" i="1"/>
</calcChain>
</file>

<file path=xl/sharedStrings.xml><?xml version="1.0" encoding="utf-8"?>
<sst xmlns="http://schemas.openxmlformats.org/spreadsheetml/2006/main" count="24" uniqueCount="24">
  <si>
    <t>Budget</t>
  </si>
  <si>
    <t>Curve Hospitality</t>
  </si>
  <si>
    <t>Pool AC</t>
  </si>
  <si>
    <t>100% fresh unit</t>
  </si>
  <si>
    <t>Room Ac</t>
  </si>
  <si>
    <t>door locks</t>
  </si>
  <si>
    <t>pms system</t>
  </si>
  <si>
    <t>internet equipment</t>
  </si>
  <si>
    <t>ac thermostate</t>
  </si>
  <si>
    <t>water heater</t>
  </si>
  <si>
    <t>Franchasie Fee</t>
  </si>
  <si>
    <t>Aquamenites and refrigrator</t>
  </si>
  <si>
    <t>BK ac</t>
  </si>
  <si>
    <t>total</t>
  </si>
  <si>
    <t>oil cooler</t>
  </si>
  <si>
    <t>tv</t>
  </si>
  <si>
    <t>Exercise equipment</t>
  </si>
  <si>
    <t>Parking Lot seal</t>
  </si>
  <si>
    <t>mattress</t>
  </si>
  <si>
    <t>hotel safe</t>
  </si>
  <si>
    <t>Actual</t>
  </si>
  <si>
    <t>PODS&amp; front desk</t>
  </si>
  <si>
    <t>labor</t>
  </si>
  <si>
    <t>Breakfast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</si>
</sst>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/>
    <xf numFmtId="44" fontId="0" fillId="0" borderId="0" xfId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32" customWidth="1"/>
    <col min="2" max="2" width="22" style="2" customWidth="1"/>
  </cols>
  <sheetData>
    <row r="1" spans="1:4" x14ac:dyDescent="0.25">
      <c r="A1" s="3" t="s">
        <v>0</v>
      </c>
      <c r="B1" s="3"/>
      <c r="C1" s="1" t="s">
        <v>20</v>
      </c>
      <c r="D1" s="1"/>
    </row>
    <row r="3" spans="1:4" x14ac:dyDescent="0.25">
      <c r="A3" t="s">
        <v>1</v>
      </c>
      <c r="B3" s="2">
        <v>674000</v>
      </c>
    </row>
    <row r="4" spans="1:4" x14ac:dyDescent="0.25">
      <c r="A4" t="s">
        <v>2</v>
      </c>
      <c r="B4" s="2">
        <v>31150</v>
      </c>
    </row>
    <row r="5" spans="1:4" x14ac:dyDescent="0.25">
      <c r="A5" t="s">
        <v>3</v>
      </c>
      <c r="B5" s="2">
        <v>67500</v>
      </c>
    </row>
    <row r="6" spans="1:4" x14ac:dyDescent="0.25">
      <c r="A6" t="s">
        <v>4</v>
      </c>
      <c r="B6" s="2">
        <f>500*63</f>
        <v>31500</v>
      </c>
    </row>
    <row r="7" spans="1:4" x14ac:dyDescent="0.25">
      <c r="A7" t="s">
        <v>23</v>
      </c>
      <c r="B7" s="2">
        <f>13000+15000</f>
        <v>28000</v>
      </c>
    </row>
    <row r="8" spans="1:4" x14ac:dyDescent="0.25">
      <c r="A8" t="s">
        <v>21</v>
      </c>
      <c r="B8" s="2">
        <v>35000</v>
      </c>
    </row>
    <row r="9" spans="1:4" x14ac:dyDescent="0.25">
      <c r="A9" t="s">
        <v>5</v>
      </c>
      <c r="B9" s="2">
        <v>18000</v>
      </c>
    </row>
    <row r="10" spans="1:4" x14ac:dyDescent="0.25">
      <c r="A10" t="s">
        <v>6</v>
      </c>
      <c r="B10" s="2">
        <v>20069.62</v>
      </c>
    </row>
    <row r="11" spans="1:4" x14ac:dyDescent="0.25">
      <c r="A11" t="s">
        <v>7</v>
      </c>
      <c r="B11" s="2">
        <v>25000</v>
      </c>
    </row>
    <row r="12" spans="1:4" x14ac:dyDescent="0.25">
      <c r="A12" t="s">
        <v>8</v>
      </c>
      <c r="B12" s="2">
        <v>19600</v>
      </c>
    </row>
    <row r="13" spans="1:4" x14ac:dyDescent="0.25">
      <c r="A13" t="s">
        <v>22</v>
      </c>
      <c r="B13" s="2">
        <v>536000</v>
      </c>
    </row>
    <row r="14" spans="1:4" x14ac:dyDescent="0.25">
      <c r="A14" t="s">
        <v>9</v>
      </c>
      <c r="B14" s="2">
        <f>715.64+117.26+2228.7+9844</f>
        <v>12905.6</v>
      </c>
    </row>
    <row r="15" spans="1:4" x14ac:dyDescent="0.25">
      <c r="A15" t="s">
        <v>10</v>
      </c>
      <c r="B15" s="2">
        <v>50000</v>
      </c>
    </row>
    <row r="16" spans="1:4" x14ac:dyDescent="0.25">
      <c r="A16" t="s">
        <v>11</v>
      </c>
      <c r="B16" s="2">
        <f>5171.32+1839</f>
        <v>7010.32</v>
      </c>
    </row>
    <row r="17" spans="1:2" x14ac:dyDescent="0.25">
      <c r="A17" t="s">
        <v>12</v>
      </c>
      <c r="B17" s="2">
        <v>2458.5</v>
      </c>
    </row>
    <row r="18" spans="1:2" x14ac:dyDescent="0.25">
      <c r="A18" t="s">
        <v>14</v>
      </c>
      <c r="B18" s="2">
        <v>8000</v>
      </c>
    </row>
    <row r="19" spans="1:2" x14ac:dyDescent="0.25">
      <c r="A19" t="s">
        <v>15</v>
      </c>
      <c r="B19" s="2">
        <v>35000</v>
      </c>
    </row>
    <row r="20" spans="1:2" x14ac:dyDescent="0.25">
      <c r="A20" t="s">
        <v>16</v>
      </c>
      <c r="B20" s="2">
        <v>11062.73</v>
      </c>
    </row>
    <row r="21" spans="1:2" x14ac:dyDescent="0.25">
      <c r="A21" t="s">
        <v>17</v>
      </c>
      <c r="B21" s="2">
        <v>6000</v>
      </c>
    </row>
    <row r="22" spans="1:2" x14ac:dyDescent="0.25">
      <c r="A22" t="s">
        <v>18</v>
      </c>
      <c r="B22" s="2">
        <f>500*100</f>
        <v>50000</v>
      </c>
    </row>
    <row r="23" spans="1:2" x14ac:dyDescent="0.25">
      <c r="A23" t="s">
        <v>19</v>
      </c>
      <c r="B23" s="2">
        <v>6500</v>
      </c>
    </row>
    <row r="26" spans="1:2" x14ac:dyDescent="0.25">
      <c r="A26" t="s">
        <v>13</v>
      </c>
      <c r="B26" s="2">
        <f>SUM(B3:B25)</f>
        <v>1674756.7700000003</v>
      </c>
    </row>
  </sheetData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AJMERA</dc:creator>
  <cp:lastModifiedBy>Nikhil Ajmera</cp:lastModifiedBy>
  <dcterms:created xsi:type="dcterms:W3CDTF">2019-06-07T18:29:34Z</dcterms:created>
  <dcterms:modified xsi:type="dcterms:W3CDTF">2019-08-07T17:21:02Z</dcterms:modified>
</cp:coreProperties>
</file>