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980" yWindow="15" windowWidth="17250" windowHeight="9105" tabRatio="477" activeTab="1"/>
  </bookViews>
  <sheets>
    <sheet name="Sheet2" sheetId="4" r:id="rId1"/>
    <sheet name="Sheet4" sheetId="6" r:id="rId2"/>
    <sheet name="Sheet5" sheetId="7" r:id="rId3"/>
    <sheet name="Sheet6" sheetId="8" r:id="rId4"/>
    <sheet name="Sheet7" sheetId="9" r:id="rId5"/>
    <sheet name="Sheet8" sheetId="10" r:id="rId6"/>
    <sheet name="Sheet9" sheetId="11" r:id="rId7"/>
    <sheet name="Sheet10" sheetId="12" r:id="rId8"/>
    <sheet name="Sheet11" sheetId="13" r:id="rId9"/>
    <sheet name="Sheet3" sheetId="5" r:id="rId10"/>
    <sheet name="Sheet1" sheetId="3" r:id="rId11"/>
  </sheets>
  <calcPr calcId="124519"/>
</workbook>
</file>

<file path=xl/calcChain.xml><?xml version="1.0" encoding="utf-8"?>
<calcChain xmlns="http://schemas.openxmlformats.org/spreadsheetml/2006/main">
  <c r="D22" i="6"/>
  <c r="E22"/>
  <c r="F22"/>
  <c r="G22"/>
  <c r="H22"/>
  <c r="I22"/>
  <c r="C22"/>
  <c r="J14"/>
  <c r="J15"/>
  <c r="J16"/>
  <c r="J17"/>
  <c r="J18"/>
  <c r="J19"/>
  <c r="J20"/>
  <c r="J21"/>
  <c r="J13"/>
  <c r="J12"/>
  <c r="I11" i="13"/>
  <c r="H11"/>
  <c r="G11"/>
  <c r="F11"/>
  <c r="E11"/>
  <c r="D11"/>
  <c r="C11"/>
  <c r="I11" i="12"/>
  <c r="H11"/>
  <c r="G11"/>
  <c r="F11"/>
  <c r="E11"/>
  <c r="D11"/>
  <c r="C11"/>
  <c r="I11" i="11"/>
  <c r="H11"/>
  <c r="G11"/>
  <c r="F11"/>
  <c r="E11"/>
  <c r="D11"/>
  <c r="C11"/>
  <c r="I11" i="6"/>
  <c r="H11"/>
  <c r="G11"/>
  <c r="F11"/>
  <c r="E11"/>
  <c r="D11"/>
  <c r="C11"/>
  <c r="I11" i="7"/>
  <c r="H11"/>
  <c r="G11"/>
  <c r="F11"/>
  <c r="E11"/>
  <c r="D11"/>
  <c r="C11"/>
  <c r="I11" i="8"/>
  <c r="H11"/>
  <c r="G11"/>
  <c r="F11"/>
  <c r="E11"/>
  <c r="D11"/>
  <c r="C11"/>
  <c r="I11" i="9"/>
  <c r="H11"/>
  <c r="G11"/>
  <c r="F11"/>
  <c r="E11"/>
  <c r="D11"/>
  <c r="C11"/>
  <c r="I11" i="10"/>
  <c r="H11"/>
  <c r="G11"/>
  <c r="F11"/>
  <c r="E11"/>
  <c r="D11"/>
  <c r="C11"/>
  <c r="I11" i="5"/>
  <c r="H11"/>
  <c r="G11"/>
  <c r="F11"/>
  <c r="E11"/>
  <c r="D11"/>
  <c r="C11"/>
  <c r="I11" i="4"/>
  <c r="H11"/>
  <c r="G11"/>
  <c r="F11"/>
  <c r="E11"/>
  <c r="D11"/>
  <c r="C11"/>
  <c r="I11" i="3"/>
  <c r="H11"/>
  <c r="G11"/>
  <c r="F11"/>
  <c r="E11"/>
  <c r="D11"/>
  <c r="C11"/>
  <c r="J23" i="6" l="1"/>
</calcChain>
</file>

<file path=xl/sharedStrings.xml><?xml version="1.0" encoding="utf-8"?>
<sst xmlns="http://schemas.openxmlformats.org/spreadsheetml/2006/main" count="237" uniqueCount="34">
  <si>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</si>
  <si>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</si>
  <si>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</si>
  <si>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</si>
  <si>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</si>
  <si>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</si>
  <si>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</si>
  <si>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</si>
  <si>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</si>
  <si>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1095 Florida Ave.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</si>
  <si>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</si>
  <si>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</si>
  <si>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</si>
  <si>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</si>
  <si>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</si>
  <si>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</si>
  <si>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Cindy</t>
  </si>
  <si>
    <t>David</t>
  </si>
  <si>
    <t>Brandon</t>
  </si>
  <si>
    <t>Chuck</t>
  </si>
  <si>
    <t>DAILY TOTAL:</t>
  </si>
  <si>
    <t>JOB</t>
  </si>
  <si>
    <t>WEEKLY TIME REPORT</t>
  </si>
  <si>
    <t>Alan</t>
  </si>
  <si>
    <t xml:space="preserve"> </t>
  </si>
  <si>
    <t>Jennie</t>
  </si>
  <si>
    <t>Jack</t>
  </si>
  <si>
    <t>Case</t>
  </si>
  <si>
    <t>554 Old Spanish Trail</t>
  </si>
  <si>
    <t>Kevin</t>
  </si>
  <si>
    <t>or Name</t>
  </si>
  <si>
    <t>Jason</t>
  </si>
  <si>
    <t>Jessica</t>
  </si>
  <si>
    <t>TPS MARRIOTT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</si>
</sst>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0" xfId="0" applyFill="1"/>
    <xf numFmtId="0" fontId="0" fillId="0" borderId="2" xfId="0" applyBorder="1"/>
    <xf numFmtId="14" fontId="0" fillId="0" borderId="1" xfId="0" applyNumberFormat="1" applyFill="1" applyBorder="1" applyAlignment="1">
      <alignment horizontal="left"/>
    </xf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Fill="1" applyBorder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Fill="1" applyBorder="1" applyAlignment="1">
      <alignment horizontal="left" vertical="center"/>
    </xf>
    <xf numFmtId="0" fontId="2" fillId="0" borderId="9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  <xf numFmtId="14" fontId="2" fillId="0" borderId="10" xfId="0" applyNumberFormat="1" applyFont="1" applyFill="1" applyBorder="1" applyAlignment="1">
      <alignment horizontal="left" vertical="center"/>
    </xf>
    <xf numFmtId="0" fontId="1" fillId="0" borderId="10" xfId="0" applyFont="1" applyFill="1" applyBorder="1" applyAlignment="1">
      <alignment horizontal="left" vertical="center"/>
    </xf>
    <xf numFmtId="0" fontId="2" fillId="0" borderId="8" xfId="0" applyFont="1" applyFill="1" applyBorder="1"/>
    <xf numFmtId="0" fontId="2" fillId="0" borderId="10" xfId="0" applyFont="1" applyFill="1" applyBorder="1"/>
    <xf numFmtId="0" fontId="0" fillId="0" borderId="11" xfId="0" applyBorder="1"/>
    <xf numFmtId="0" fontId="2" fillId="0" borderId="1" xfId="0" applyFont="1" applyBorder="1"/>
    <xf numFmtId="0" fontId="2" fillId="0" borderId="0" xfId="0" applyFont="1" applyFill="1"/>
    <xf numFmtId="14" fontId="2" fillId="0" borderId="1" xfId="0" applyNumberFormat="1" applyFont="1" applyFill="1" applyBorder="1" applyAlignment="1">
      <alignment horizontal="left"/>
    </xf>
    <xf numFmtId="0" fontId="3" fillId="0" borderId="0" xfId="0" applyFont="1" applyFill="1" applyAlignment="1">
      <alignment vertical="center"/>
    </xf>
    <xf numFmtId="0" fontId="0" fillId="0" borderId="0" xfId="0" applyAlignme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G5" sqref="G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3" t="s">
        <v>9</v>
      </c>
      <c r="E2" t="s">
        <v>11</v>
      </c>
      <c r="G2" s="1" t="s">
        <v>25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40755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/>
      <c r="B11" s="20"/>
      <c r="C11" s="17">
        <f>IF($H$4=0,"",$H$4-6)</f>
        <v>40749</v>
      </c>
      <c r="D11" s="17">
        <f>IF($H$4=0,"",$H$4-5)</f>
        <v>40750</v>
      </c>
      <c r="E11" s="17">
        <f>IF($H$4=0,"",$H$4-4)</f>
        <v>40751</v>
      </c>
      <c r="F11" s="17">
        <f>IF($H$4=0,"",$H$4-3)</f>
        <v>40752</v>
      </c>
      <c r="G11" s="17">
        <f>IF($H$4=0,"",$H$4-2)</f>
        <v>40753</v>
      </c>
      <c r="H11" s="17">
        <f>IF($H$4=0,"",$H$4-1)</f>
        <v>40754</v>
      </c>
      <c r="I11" s="17">
        <f>IF($H$4=0,"",$H$4)</f>
        <v>40755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C18" sqref="C18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3" t="s">
        <v>9</v>
      </c>
      <c r="E2" t="s">
        <v>11</v>
      </c>
      <c r="G2" s="1" t="s">
        <v>26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40160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/>
      <c r="B11" s="20"/>
      <c r="C11" s="17">
        <f>IF($H$4=0,"",$H$4-6)</f>
        <v>40154</v>
      </c>
      <c r="D11" s="17">
        <f>IF($H$4=0,"",$H$4-5)</f>
        <v>40155</v>
      </c>
      <c r="E11" s="17">
        <f>IF($H$4=0,"",$H$4-4)</f>
        <v>40156</v>
      </c>
      <c r="F11" s="17">
        <f>IF($H$4=0,"",$H$4-3)</f>
        <v>40157</v>
      </c>
      <c r="G11" s="17">
        <f>IF($H$4=0,"",$H$4-2)</f>
        <v>40158</v>
      </c>
      <c r="H11" s="17">
        <f>IF($H$4=0,"",$H$4-1)</f>
        <v>40159</v>
      </c>
      <c r="I11" s="17">
        <f>IF($H$4=0,"",$H$4)</f>
        <v>40160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C18" sqref="C18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3" t="s">
        <v>9</v>
      </c>
      <c r="E2" t="s">
        <v>11</v>
      </c>
      <c r="G2" s="1" t="s">
        <v>16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40160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5" t="s">
        <v>2</v>
      </c>
      <c r="J10" s="16" t="s">
        <v>21</v>
      </c>
    </row>
    <row r="11" spans="1:10" ht="13.5" thickBot="1">
      <c r="A11" s="20"/>
      <c r="B11" s="20"/>
      <c r="C11" s="17">
        <f>IF($H$4=0,"",$H$4-6)</f>
        <v>40154</v>
      </c>
      <c r="D11" s="17">
        <f>IF($H$4=0,"",$H$4-5)</f>
        <v>40155</v>
      </c>
      <c r="E11" s="17">
        <f>IF($H$4=0,"",$H$4-4)</f>
        <v>40156</v>
      </c>
      <c r="F11" s="17">
        <f>IF($H$4=0,"",$H$4-3)</f>
        <v>40157</v>
      </c>
      <c r="G11" s="17">
        <f>IF($H$4=0,"",$H$4-2)</f>
        <v>40158</v>
      </c>
      <c r="H11" s="17">
        <f>IF($H$4=0,"",$H$4-1)</f>
        <v>40159</v>
      </c>
      <c r="I11" s="17">
        <f>IF($H$4=0,"",$H$4)</f>
        <v>40160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3.1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3"/>
  <sheetViews>
    <sheetView tabSelected="1"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23" t="s">
        <v>28</v>
      </c>
      <c r="E2" t="s">
        <v>11</v>
      </c>
      <c r="G2" s="22" t="s">
        <v>32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24">
        <v>42987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2</v>
      </c>
      <c r="D10" s="14" t="s">
        <v>3</v>
      </c>
      <c r="E10" s="14" t="s">
        <v>4</v>
      </c>
      <c r="F10" s="14" t="s">
        <v>5</v>
      </c>
      <c r="G10" s="14" t="s">
        <v>6</v>
      </c>
      <c r="H10" s="14" t="s">
        <v>7</v>
      </c>
      <c r="I10" s="14" t="s">
        <v>1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42981</v>
      </c>
      <c r="D11" s="17">
        <f>IF($H$4=0,"",$H$4-5)</f>
        <v>42982</v>
      </c>
      <c r="E11" s="17">
        <f>IF($H$4=0,"",$H$4-4)</f>
        <v>42983</v>
      </c>
      <c r="F11" s="17">
        <f>IF($H$4=0,"",$H$4-3)</f>
        <v>42984</v>
      </c>
      <c r="G11" s="17">
        <f>IF($H$4=0,"",$H$4-2)</f>
        <v>42985</v>
      </c>
      <c r="H11" s="17">
        <f>IF($H$4=0,"",$H$4-1)</f>
        <v>42986</v>
      </c>
      <c r="I11" s="17">
        <f>IF($H$4=0,"",$H$4)</f>
        <v>42987</v>
      </c>
      <c r="J11" s="18" t="s">
        <v>14</v>
      </c>
    </row>
    <row r="12" spans="1:10" ht="24.95" customHeight="1">
      <c r="A12" s="10">
        <v>2130</v>
      </c>
      <c r="B12" s="10" t="s">
        <v>33</v>
      </c>
      <c r="C12" s="10">
        <v>0</v>
      </c>
      <c r="D12" s="10">
        <v>8</v>
      </c>
      <c r="E12" s="10">
        <v>8</v>
      </c>
      <c r="F12" s="10">
        <v>8</v>
      </c>
      <c r="G12" s="10">
        <v>8</v>
      </c>
      <c r="H12" s="10">
        <v>8</v>
      </c>
      <c r="I12" s="10"/>
      <c r="J12" s="10">
        <f>C12+D12+E12+F12+G12+H12+I12</f>
        <v>40</v>
      </c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10">
        <f>C13+D13+E13+F13+G13+H13+I13</f>
        <v>0</v>
      </c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10">
        <f t="shared" ref="J14:J21" si="0">C14+D14+E14+F14+G14+H14+I14</f>
        <v>0</v>
      </c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10">
        <f t="shared" si="0"/>
        <v>0</v>
      </c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10">
        <f t="shared" si="0"/>
        <v>0</v>
      </c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10">
        <f t="shared" si="0"/>
        <v>0</v>
      </c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10">
        <f t="shared" si="0"/>
        <v>0</v>
      </c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10">
        <f t="shared" si="0"/>
        <v>0</v>
      </c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10">
        <f t="shared" si="0"/>
        <v>0</v>
      </c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0">
        <f t="shared" si="0"/>
        <v>0</v>
      </c>
    </row>
    <row r="22" spans="1:10" ht="24.95" customHeight="1" thickTop="1">
      <c r="A22" s="7"/>
      <c r="B22" s="13" t="s">
        <v>20</v>
      </c>
      <c r="C22" s="10">
        <f>C12+C13+C14+C15+C16+C17+C18+C19+C21+C20</f>
        <v>0</v>
      </c>
      <c r="D22" s="10">
        <f t="shared" ref="D22:I22" si="1">D12+D13+D14+D15+D16+D17+D18+D19+D21+D20</f>
        <v>8</v>
      </c>
      <c r="E22" s="10">
        <f t="shared" si="1"/>
        <v>8</v>
      </c>
      <c r="F22" s="10">
        <f t="shared" si="1"/>
        <v>8</v>
      </c>
      <c r="G22" s="10">
        <f t="shared" si="1"/>
        <v>8</v>
      </c>
      <c r="H22" s="10">
        <f t="shared" si="1"/>
        <v>8</v>
      </c>
      <c r="I22" s="10">
        <f t="shared" si="1"/>
        <v>0</v>
      </c>
      <c r="J22" s="21"/>
    </row>
    <row r="23" spans="1:10" ht="24.95" customHeight="1">
      <c r="H23" s="9" t="s">
        <v>15</v>
      </c>
      <c r="I23" s="4"/>
      <c r="J23" s="10">
        <f>C22+D22+E22+F22+G22+H22+I22</f>
        <v>40</v>
      </c>
    </row>
  </sheetData>
  <mergeCells count="1">
    <mergeCell ref="A1:I1"/>
  </mergeCells>
  <phoneticPr fontId="4" type="noConversion"/>
  <pageMargins left="0.5" right="0.5" top="0.5" bottom="1" header="0.5" footer="0.5"/>
  <pageSetup scale="95" orientation="landscape" horizontalDpi="4294967295" verticalDpi="4294967295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B24" sqref="B24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23" t="s">
        <v>28</v>
      </c>
      <c r="E2" t="s">
        <v>11</v>
      </c>
      <c r="G2" s="1" t="s">
        <v>17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42127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42121</v>
      </c>
      <c r="D11" s="17">
        <f>IF($H$4=0,"",$H$4-5)</f>
        <v>42122</v>
      </c>
      <c r="E11" s="17">
        <f>IF($H$4=0,"",$H$4-4)</f>
        <v>42123</v>
      </c>
      <c r="F11" s="17">
        <f>IF($H$4=0,"",$H$4-3)</f>
        <v>42124</v>
      </c>
      <c r="G11" s="17">
        <f>IF($H$4=0,"",$H$4-2)</f>
        <v>42125</v>
      </c>
      <c r="H11" s="17">
        <f>IF($H$4=0,"",$H$4-1)</f>
        <v>42126</v>
      </c>
      <c r="I11" s="17">
        <f>IF($H$4=0,"",$H$4)</f>
        <v>42127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3" t="s">
        <v>9</v>
      </c>
      <c r="E2" t="s">
        <v>11</v>
      </c>
      <c r="G2" s="22" t="s">
        <v>31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41525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41519</v>
      </c>
      <c r="D11" s="17">
        <f>IF($H$4=0,"",$H$4-5)</f>
        <v>41520</v>
      </c>
      <c r="E11" s="17">
        <f>IF($H$4=0,"",$H$4-4)</f>
        <v>41521</v>
      </c>
      <c r="F11" s="17">
        <f>IF($H$4=0,"",$H$4-3)</f>
        <v>41522</v>
      </c>
      <c r="G11" s="17">
        <f>IF($H$4=0,"",$H$4-2)</f>
        <v>41523</v>
      </c>
      <c r="H11" s="17">
        <f>IF($H$4=0,"",$H$4-1)</f>
        <v>41524</v>
      </c>
      <c r="I11" s="17">
        <f>IF($H$4=0,"",$H$4)</f>
        <v>41525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23" t="s">
        <v>28</v>
      </c>
      <c r="E2" t="s">
        <v>11</v>
      </c>
      <c r="G2" s="1" t="s">
        <v>18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41245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/>
      <c r="B11" s="20"/>
      <c r="C11" s="17">
        <f>IF($H$4=0,"",$H$4-6)</f>
        <v>41239</v>
      </c>
      <c r="D11" s="17">
        <f>IF($H$4=0,"",$H$4-5)</f>
        <v>41240</v>
      </c>
      <c r="E11" s="17">
        <f>IF($H$4=0,"",$H$4-4)</f>
        <v>41241</v>
      </c>
      <c r="F11" s="17">
        <f>IF($H$4=0,"",$H$4-3)</f>
        <v>41242</v>
      </c>
      <c r="G11" s="17">
        <f>IF($H$4=0,"",$H$4-2)</f>
        <v>41243</v>
      </c>
      <c r="H11" s="17">
        <f>IF($H$4=0,"",$H$4-1)</f>
        <v>41244</v>
      </c>
      <c r="I11" s="17">
        <f>IF($H$4=0,"",$H$4)</f>
        <v>41245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23" t="s">
        <v>28</v>
      </c>
      <c r="E2" t="s">
        <v>11</v>
      </c>
      <c r="G2" s="1" t="s">
        <v>19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41525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41519</v>
      </c>
      <c r="D11" s="17">
        <f>IF($H$4=0,"",$H$4-5)</f>
        <v>41520</v>
      </c>
      <c r="E11" s="17">
        <f>IF($H$4=0,"",$H$4-4)</f>
        <v>41521</v>
      </c>
      <c r="F11" s="17">
        <f>IF($H$4=0,"",$H$4-3)</f>
        <v>41522</v>
      </c>
      <c r="G11" s="17">
        <f>IF($H$4=0,"",$H$4-2)</f>
        <v>41523</v>
      </c>
      <c r="H11" s="17">
        <f>IF($H$4=0,"",$H$4-1)</f>
        <v>41524</v>
      </c>
      <c r="I11" s="17">
        <f>IF($H$4=0,"",$H$4)</f>
        <v>41525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23" t="s">
        <v>28</v>
      </c>
      <c r="E2" t="s">
        <v>11</v>
      </c>
      <c r="G2" s="1" t="s">
        <v>29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24">
        <v>42344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42338</v>
      </c>
      <c r="D11" s="17">
        <f>IF($H$4=0,"",$H$4-5)</f>
        <v>42339</v>
      </c>
      <c r="E11" s="17">
        <f>IF($H$4=0,"",$H$4-4)</f>
        <v>42340</v>
      </c>
      <c r="F11" s="17">
        <f>IF($H$4=0,"",$H$4-3)</f>
        <v>42341</v>
      </c>
      <c r="G11" s="17">
        <f>IF($H$4=0,"",$H$4-2)</f>
        <v>42342</v>
      </c>
      <c r="H11" s="17">
        <f>IF($H$4=0,"",$H$4-1)</f>
        <v>42343</v>
      </c>
      <c r="I11" s="17">
        <f>IF($H$4=0,"",$H$4)</f>
        <v>42344</v>
      </c>
      <c r="J11" s="18" t="s">
        <v>14</v>
      </c>
    </row>
    <row r="12" spans="1:10" ht="24.7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7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7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7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7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7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7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7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7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7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7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7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25" right="0.25" top="1" bottom="1" header="0.5" footer="0.5"/>
  <pageSetup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3" t="s">
        <v>9</v>
      </c>
      <c r="E2" t="s">
        <v>11</v>
      </c>
      <c r="G2" s="22" t="s">
        <v>27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40755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 ht="12.75" customHeight="1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customHeight="1" thickBot="1">
      <c r="A11" s="20"/>
      <c r="B11" s="20"/>
      <c r="C11" s="17">
        <f>IF($H$4=0,"",$H$4-6)</f>
        <v>40749</v>
      </c>
      <c r="D11" s="17">
        <f>IF($H$4=0,"",$H$4-5)</f>
        <v>40750</v>
      </c>
      <c r="E11" s="17">
        <f>IF($H$4=0,"",$H$4-4)</f>
        <v>40751</v>
      </c>
      <c r="F11" s="17">
        <f>IF($H$4=0,"",$H$4-3)</f>
        <v>40752</v>
      </c>
      <c r="G11" s="17">
        <f>IF($H$4=0,"",$H$4-2)</f>
        <v>40753</v>
      </c>
      <c r="H11" s="17">
        <f>IF($H$4=0,"",$H$4-1)</f>
        <v>40754</v>
      </c>
      <c r="I11" s="17">
        <f>IF($H$4=0,"",$H$4)</f>
        <v>40755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1" bottom="1" header="0.5" footer="0.5"/>
  <pageSetup orientation="landscape" horizontalDpi="4294967295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3" t="s">
        <v>9</v>
      </c>
      <c r="E2" t="s">
        <v>11</v>
      </c>
      <c r="G2" s="1" t="s">
        <v>23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40125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 ht="13.5" customHeight="1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customHeight="1" thickBot="1">
      <c r="A11" s="20"/>
      <c r="B11" s="20"/>
      <c r="C11" s="17">
        <f>IF($H$4=0,"",$H$4-6)</f>
        <v>40119</v>
      </c>
      <c r="D11" s="17">
        <f>IF($H$4=0,"",$H$4-5)</f>
        <v>40120</v>
      </c>
      <c r="E11" s="17">
        <f>IF($H$4=0,"",$H$4-4)</f>
        <v>40121</v>
      </c>
      <c r="F11" s="17">
        <f>IF($H$4=0,"",$H$4-3)</f>
        <v>40122</v>
      </c>
      <c r="G11" s="17">
        <f>IF($H$4=0,"",$H$4-2)</f>
        <v>40123</v>
      </c>
      <c r="H11" s="17">
        <f>IF($H$4=0,"",$H$4-1)</f>
        <v>40124</v>
      </c>
      <c r="I11" s="17">
        <f>IF($H$4=0,"",$H$4)</f>
        <v>40125</v>
      </c>
      <c r="J11" s="18" t="s">
        <v>14</v>
      </c>
    </row>
    <row r="12" spans="1:10" ht="24.7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7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7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7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7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7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7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7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7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7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7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7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1" bottom="1" header="0.5" footer="0.5"/>
  <pageSetup orientation="landscape" horizont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Sheet2</vt:lpstr>
      <vt:lpstr>Sheet4</vt:lpstr>
      <vt:lpstr>Sheet5</vt:lpstr>
      <vt:lpstr>Sheet6</vt:lpstr>
      <vt:lpstr>Sheet7</vt:lpstr>
      <vt:lpstr>Sheet8</vt:lpstr>
      <vt:lpstr>Sheet9</vt:lpstr>
      <vt:lpstr>Sheet10</vt:lpstr>
      <vt:lpstr>Sheet11</vt:lpstr>
      <vt:lpstr>Sheet3</vt:lpstr>
      <vt:lpstr>Sheet1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Admin</cp:lastModifiedBy>
  <cp:lastPrinted>2017-09-08T21:25:28Z</cp:lastPrinted>
  <dcterms:created xsi:type="dcterms:W3CDTF">2000-08-25T01:59:39Z</dcterms:created>
  <dcterms:modified xsi:type="dcterms:W3CDTF">2017-09-08T21:26:19Z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