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<sst xmlns="http://schemas.openxmlformats.org/spreadsheetml/2006/main" count="242" uniqueCount="39">
  <si>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</si>
  <si>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</si>
  <si>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</si>
  <si>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</si>
  <si>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</si>
  <si>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</si>
  <si>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</si>
  <si>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</si>
  <si>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</si>
  <si>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</si>
  <si>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</si>
  <si>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</si>
  <si>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</si>
  <si>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</si>
  <si>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</si>
  <si>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</si>
  <si>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</si>
  <si>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</si>
  <si>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</si>
  <si>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</si>
  <si>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</si>
  <si>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</si>
  <si>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</si>
  <si>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</si>
  <si>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</si>
  <si>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</si>
  <si>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</si>
  <si>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</si>
  <si>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</si>
  <si>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</si>
  <si>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</si>
  <si>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</si>
  <si>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</si>
  <si>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</si>
  <si>
    <t>301 ROYAL ST</t>
  </si>
  <si>
    <t>2275A</t>
  </si>
  <si>
    <t>BOB THIRSTRUP PRESTIGE</t>
  </si>
  <si>
    <t>PRINT AND FOLD BINDER</t>
  </si>
  <si>
    <t>HOLIDAY INN EXP.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</si>
</sst>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4" workbookViewId="0">
      <selection activeCell="H17" sqref="H17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43121</v>
      </c>
      <c r="D11" s="17">
        <f>IF($H$4=0,"",$H$4-5)</f>
        <v>43122</v>
      </c>
      <c r="E11" s="17">
        <f>IF($H$4=0,"",$H$4-4)</f>
        <v>43123</v>
      </c>
      <c r="F11" s="17">
        <f>IF($H$4=0,"",$H$4-3)</f>
        <v>43124</v>
      </c>
      <c r="G11" s="17">
        <f>IF($H$4=0,"",$H$4-2)</f>
        <v>43125</v>
      </c>
      <c r="H11" s="17">
        <f>IF($H$4=0,"",$H$4-1)</f>
        <v>43126</v>
      </c>
      <c r="I11" s="17">
        <f>IF($H$4=0,"",$H$4)</f>
        <v>43127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>
        <v>4</v>
      </c>
      <c r="E12" s="10">
        <v>5</v>
      </c>
      <c r="F12" s="10">
        <v>8</v>
      </c>
      <c r="G12" s="10">
        <v>8</v>
      </c>
      <c r="H12" s="10">
        <v>4</v>
      </c>
      <c r="I12" s="10"/>
      <c r="J12" s="10">
        <f>C12+D12+E12+F12+G12+H12+I12</f>
        <v>29</v>
      </c>
    </row>
    <row r="13" spans="1:10" ht="24.95" customHeight="1">
      <c r="A13" s="8" t="s">
        <v>35</v>
      </c>
      <c r="B13" s="8" t="s">
        <v>34</v>
      </c>
      <c r="C13" s="8"/>
      <c r="D13" s="8">
        <v>4</v>
      </c>
      <c r="E13" s="8">
        <v>0</v>
      </c>
      <c r="F13" s="8"/>
      <c r="G13" s="8"/>
      <c r="H13" s="8"/>
      <c r="I13" s="8"/>
      <c r="J13" s="10">
        <f>C13+D13+E13+F13+G13+H13+I13</f>
        <v>4</v>
      </c>
    </row>
    <row r="14" spans="1:10" ht="24.95" customHeight="1">
      <c r="A14" s="8">
        <v>2304</v>
      </c>
      <c r="B14" s="8" t="s">
        <v>36</v>
      </c>
      <c r="C14" s="8"/>
      <c r="D14" s="8"/>
      <c r="E14" s="8">
        <v>2</v>
      </c>
      <c r="F14" s="8"/>
      <c r="G14" s="8"/>
      <c r="H14" s="8"/>
      <c r="I14" s="8"/>
      <c r="J14" s="10">
        <f t="shared" ref="J14:J21" si="0">C14+D14+E14+F14+G14+H14+I14</f>
        <v>2</v>
      </c>
    </row>
    <row r="15" spans="1:10" ht="24.95" customHeight="1">
      <c r="A15" s="8"/>
      <c r="B15" s="8" t="s">
        <v>37</v>
      </c>
      <c r="C15" s="8"/>
      <c r="D15" s="8"/>
      <c r="E15" s="8">
        <v>1</v>
      </c>
      <c r="F15" s="8"/>
      <c r="G15" s="8"/>
      <c r="H15" s="8"/>
      <c r="I15" s="8"/>
      <c r="J15" s="10">
        <f t="shared" si="0"/>
        <v>1</v>
      </c>
    </row>
    <row r="16" spans="1:10" ht="24.95" customHeight="1">
      <c r="A16" s="8">
        <v>2321</v>
      </c>
      <c r="B16" s="8" t="s">
        <v>38</v>
      </c>
      <c r="C16" s="8"/>
      <c r="D16" s="8"/>
      <c r="E16" s="8"/>
      <c r="F16" s="8"/>
      <c r="G16" s="8"/>
      <c r="H16" s="8">
        <v>4</v>
      </c>
      <c r="I16" s="8"/>
      <c r="J16" s="10">
        <f t="shared" si="0"/>
        <v>4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2018-01-26T22:33:06Z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