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</workbook>
</file>

<file path=xl/calcChain.xml><?xml version="1.0" encoding="utf-8"?>
<calcChain xmlns="http://schemas.openxmlformats.org/spreadsheetml/2006/main">
  <c r="D22" i="6"/>
  <c r="E22"/>
  <c r="F22"/>
  <c r="G22"/>
  <c r="H22"/>
  <c r="I22"/>
  <c r="C22"/>
  <c r="J14"/>
  <c r="J15"/>
  <c r="J16"/>
  <c r="J17"/>
  <c r="J18"/>
  <c r="J19"/>
  <c r="J20"/>
  <c r="J21"/>
  <c r="J13"/>
  <c r="J12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I11" i="6"/>
  <c r="H11"/>
  <c r="G11"/>
  <c r="F11"/>
  <c r="E11"/>
  <c r="D11"/>
  <c r="C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J23" i="6" l="1"/>
</calcChain>
</file>

<file path=xl/sharedStrings.xml><?xml version="1.0" encoding="utf-8"?>
<sst xmlns="http://schemas.openxmlformats.org/spreadsheetml/2006/main" count="240" uniqueCount="37">
  <si>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</si>
  <si>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</si>
  <si>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</si>
  <si>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</si>
  <si>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</si>
  <si>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</si>
  <si>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</si>
  <si>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</si>
  <si>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</si>
  <si>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</si>
  <si>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</si>
  <si>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</si>
  <si>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</si>
  <si>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</si>
  <si>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</si>
  <si>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</si>
  <si>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</si>
  <si>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</si>
  <si>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</si>
  <si>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</si>
  <si>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</si>
  <si>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</si>
  <si>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</si>
  <si>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</si>
  <si>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</si>
  <si>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</si>
  <si>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</si>
  <si>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</si>
  <si>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</si>
  <si>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</si>
  <si>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</si>
  <si>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</si>
  <si>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</si>
  <si>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GAUSE FUNERAL HOME</t>
  </si>
  <si>
    <t>clean</t>
  </si>
  <si>
    <t>HAMTPON INN LEVY DR</t>
  </si>
  <si>
    <t>HUE HERRON MARLIN DR.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</si>
</sst>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0" xfId="0" applyFill="1" applyBorder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tabSelected="1" workbookViewId="0">
      <selection activeCell="B15" sqref="B1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22" t="s">
        <v>32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43358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1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43352</v>
      </c>
      <c r="D11" s="17">
        <f>IF($H$4=0,"",$H$4-5)</f>
        <v>43353</v>
      </c>
      <c r="E11" s="17">
        <f>IF($H$4=0,"",$H$4-4)</f>
        <v>43354</v>
      </c>
      <c r="F11" s="17">
        <f>IF($H$4=0,"",$H$4-3)</f>
        <v>43355</v>
      </c>
      <c r="G11" s="17">
        <f>IF($H$4=0,"",$H$4-2)</f>
        <v>43356</v>
      </c>
      <c r="H11" s="17">
        <f>IF($H$4=0,"",$H$4-1)</f>
        <v>43357</v>
      </c>
      <c r="I11" s="17">
        <f>IF($H$4=0,"",$H$4)</f>
        <v>43358</v>
      </c>
      <c r="J11" s="18" t="s">
        <v>14</v>
      </c>
    </row>
    <row r="12" spans="1:10" ht="24.95" customHeight="1">
      <c r="A12" s="10">
        <v>2349</v>
      </c>
      <c r="B12" s="8" t="s">
        <v>33</v>
      </c>
      <c r="C12" s="10"/>
      <c r="D12" s="10">
        <v>2</v>
      </c>
      <c r="E12" s="10">
        <v>2</v>
      </c>
      <c r="F12" s="10"/>
      <c r="G12" s="10">
        <v>2</v>
      </c>
      <c r="H12" s="10">
        <v>4</v>
      </c>
      <c r="I12" s="10"/>
      <c r="J12" s="10">
        <f>C12+D12+E12+F12+G12+H12+I12</f>
        <v>10</v>
      </c>
    </row>
    <row r="13" spans="1:10" ht="24.95" customHeight="1">
      <c r="A13" s="8">
        <v>2322</v>
      </c>
      <c r="B13" s="8" t="s">
        <v>35</v>
      </c>
      <c r="C13" s="8"/>
      <c r="D13" s="8">
        <v>6</v>
      </c>
      <c r="E13" s="8">
        <v>6</v>
      </c>
      <c r="F13" s="8">
        <v>8</v>
      </c>
      <c r="G13" s="8">
        <v>6</v>
      </c>
      <c r="H13" s="8">
        <v>1</v>
      </c>
      <c r="I13" s="8"/>
      <c r="J13" s="10">
        <f>C13+D13+E13+F13+G13+H13+I13</f>
        <v>27</v>
      </c>
    </row>
    <row r="14" spans="1:10" ht="24.95" customHeight="1">
      <c r="A14" s="8"/>
      <c r="B14" s="25" t="s">
        <v>34</v>
      </c>
      <c r="C14" s="8"/>
      <c r="D14" s="8"/>
      <c r="E14" s="8"/>
      <c r="F14" s="8"/>
      <c r="G14" s="8"/>
      <c r="H14" s="8">
        <v>1</v>
      </c>
      <c r="I14" s="8"/>
      <c r="J14" s="10">
        <f t="shared" ref="J14:J21" si="0">C14+D14+E14+F14+G14+H14+I14</f>
        <v>1</v>
      </c>
    </row>
    <row r="15" spans="1:10" ht="24.95" customHeight="1">
      <c r="A15" s="8"/>
      <c r="B15" s="8" t="s">
        <v>36</v>
      </c>
      <c r="C15" s="8"/>
      <c r="D15" s="8"/>
      <c r="E15" s="8"/>
      <c r="F15" s="8"/>
      <c r="G15" s="8"/>
      <c r="H15" s="8">
        <v>2</v>
      </c>
      <c r="I15" s="8"/>
      <c r="J15" s="10">
        <f t="shared" si="0"/>
        <v>2</v>
      </c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10">
        <f t="shared" si="0"/>
        <v>0</v>
      </c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10">
        <f t="shared" si="0"/>
        <v>0</v>
      </c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10">
        <f t="shared" si="0"/>
        <v>0</v>
      </c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10">
        <f t="shared" si="0"/>
        <v>0</v>
      </c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10">
        <f t="shared" si="0"/>
        <v>0</v>
      </c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0">
        <f t="shared" si="0"/>
        <v>0</v>
      </c>
    </row>
    <row r="22" spans="1:10" ht="24.95" customHeight="1" thickTop="1">
      <c r="A22" s="7"/>
      <c r="B22" s="13" t="s">
        <v>20</v>
      </c>
      <c r="C22" s="10">
        <f>C12+C13+C14+C15+C16+C17+C18+C19+C21+C20</f>
        <v>0</v>
      </c>
      <c r="D22" s="10">
        <f t="shared" ref="D22:I22" si="1">D12+D13+D14+D15+D16+D17+D18+D19+D21+D20</f>
        <v>8</v>
      </c>
      <c r="E22" s="10">
        <f t="shared" si="1"/>
        <v>8</v>
      </c>
      <c r="F22" s="10">
        <f t="shared" si="1"/>
        <v>8</v>
      </c>
      <c r="G22" s="10">
        <f t="shared" si="1"/>
        <v>8</v>
      </c>
      <c r="H22" s="10">
        <f t="shared" si="1"/>
        <v>8</v>
      </c>
      <c r="I22" s="10">
        <f t="shared" si="1"/>
        <v>0</v>
      </c>
      <c r="J22" s="21"/>
    </row>
    <row r="23" spans="1:10" ht="24.95" customHeight="1">
      <c r="A23" s="28"/>
      <c r="B23" s="28"/>
      <c r="C23" s="28"/>
      <c r="D23" s="28"/>
      <c r="E23" s="28"/>
      <c r="F23" s="28"/>
      <c r="G23" s="29"/>
      <c r="H23" s="9" t="s">
        <v>15</v>
      </c>
      <c r="I23" s="4"/>
      <c r="J23" s="10">
        <f>C22+D22+E22+F22+G22+H22+I22</f>
        <v>40</v>
      </c>
    </row>
  </sheetData>
  <mergeCells count="2">
    <mergeCell ref="A1:I1"/>
    <mergeCell ref="A23:G23"/>
  </mergeCells>
  <phoneticPr fontId="4" type="noConversion"/>
  <pageMargins left="0.5" right="0.5" top="0.5" bottom="1" header="0.5" footer="0.5"/>
  <pageSetup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2018-07-03T22:23:07Z</cp:lastPrinted>
  <dcterms:created xsi:type="dcterms:W3CDTF">2000-08-25T01:59:39Z</dcterms:created>
  <dcterms:modified xsi:type="dcterms:W3CDTF">2018-09-14T20:16:27Z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