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13_ncr:1_{E89BE356-E048-497F-8A10-FF5666B41C47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6" l="1"/>
  <c r="K21" i="6" l="1"/>
  <c r="K15" i="6"/>
  <c r="K16" i="6"/>
  <c r="K17" i="6"/>
  <c r="K18" i="6"/>
  <c r="K19" i="6"/>
  <c r="K20" i="6"/>
  <c r="K14" i="6"/>
  <c r="K12" i="6"/>
  <c r="K13" i="6"/>
  <c r="G22" i="6"/>
  <c r="F22" i="6"/>
  <c r="E22" i="6"/>
  <c r="H22" i="6"/>
  <c r="I22" i="6"/>
  <c r="J22" i="6"/>
  <c r="D22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J11" i="6"/>
  <c r="I11" i="6"/>
  <c r="H11" i="6"/>
  <c r="G11" i="6"/>
  <c r="F11" i="6"/>
  <c r="E11" i="6"/>
  <c r="D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<sst xmlns="http://schemas.openxmlformats.org/spreadsheetml/2006/main" count="239" uniqueCount="36">
  <si>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</si>
  <si>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</si>
  <si>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</si>
  <si>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</si>
  <si>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</si>
  <si>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</si>
  <si>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</si>
  <si>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</si>
  <si>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</si>
  <si>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</si>
  <si>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</si>
  <si>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</si>
  <si>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</si>
  <si>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</si>
  <si>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</si>
  <si>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</si>
  <si>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</si>
  <si>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</si>
  <si>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</si>
  <si>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</si>
  <si>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</si>
  <si>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</si>
  <si>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</si>
  <si>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</si>
  <si>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</si>
  <si>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</si>
  <si>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</si>
  <si>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</si>
  <si>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</si>
  <si>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</si>
  <si>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</si>
  <si>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</si>
  <si>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</si>
  <si>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</si>
  <si>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Holiday</t>
  </si>
  <si>
    <t>Christ Episcapol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</si>
</sst>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7" workbookViewId="0">
      <selection activeCell="B13" sqref="B13:B14"/>
    </sheetView>
  </sheetViews>
  <sheetFormatPr defaultRowHeight="12.75" x14ac:dyDescent="0.2"/>
  <cols>
    <col min="2" max="2" width="10.7109375" customWidth="1"/>
    <col min="3" max="3" width="29" customWidth="1"/>
    <col min="4" max="11" width="10.7109375" customWidth="1"/>
  </cols>
  <sheetData>
    <row r="1" spans="2:11" ht="23.25" x14ac:dyDescent="0.2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 x14ac:dyDescent="0.2">
      <c r="B2" s="23" t="s">
        <v>28</v>
      </c>
      <c r="F2" t="s">
        <v>11</v>
      </c>
      <c r="H2" s="22" t="s">
        <v>32</v>
      </c>
      <c r="I2" s="1"/>
      <c r="J2" s="2"/>
    </row>
    <row r="3" spans="2:11" x14ac:dyDescent="0.2">
      <c r="B3" s="3" t="s">
        <v>10</v>
      </c>
    </row>
    <row r="4" spans="2:11" x14ac:dyDescent="0.2">
      <c r="F4" t="s">
        <v>0</v>
      </c>
      <c r="H4" s="1"/>
      <c r="I4" s="24">
        <v>43575</v>
      </c>
      <c r="J4" s="2"/>
    </row>
    <row r="5" spans="2:11" x14ac:dyDescent="0.2">
      <c r="C5" t="s">
        <v>24</v>
      </c>
      <c r="I5" s="11"/>
      <c r="J5" s="2"/>
    </row>
    <row r="6" spans="2:11" x14ac:dyDescent="0.2">
      <c r="B6" s="6" t="s">
        <v>22</v>
      </c>
      <c r="I6" s="11"/>
      <c r="J6" s="2"/>
    </row>
    <row r="7" spans="2:11" x14ac:dyDescent="0.2">
      <c r="D7" s="2"/>
      <c r="E7" s="2"/>
      <c r="F7" s="2"/>
      <c r="G7" s="2"/>
    </row>
    <row r="9" spans="2:11" ht="13.5" thickBot="1" x14ac:dyDescent="0.25"/>
    <row r="10" spans="2:11" x14ac:dyDescent="0.2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 x14ac:dyDescent="0.25">
      <c r="B11" s="20" t="s">
        <v>30</v>
      </c>
      <c r="C11" s="20"/>
      <c r="D11" s="17">
        <f>IF($I$4=0,"",$I$4-6)</f>
        <v>43569</v>
      </c>
      <c r="E11" s="17">
        <f>IF($I$4=0,"",$I$4-5)</f>
        <v>43570</v>
      </c>
      <c r="F11" s="17">
        <f>IF($I$4=0,"",$I$4-4)</f>
        <v>43571</v>
      </c>
      <c r="G11" s="17">
        <f>IF($I$4=0,"",$I$4-3)</f>
        <v>43572</v>
      </c>
      <c r="H11" s="17">
        <f>IF($I$4=0,"",$I$4-2)</f>
        <v>43573</v>
      </c>
      <c r="I11" s="17">
        <f>IF($I$4=0,"",$I$4-1)</f>
        <v>43574</v>
      </c>
      <c r="J11" s="17">
        <f>IF($I$4=0,"",$I$4)</f>
        <v>43575</v>
      </c>
      <c r="K11" s="18" t="s">
        <v>14</v>
      </c>
    </row>
    <row r="12" spans="2:11" ht="24.95" customHeight="1" x14ac:dyDescent="0.2">
      <c r="B12" s="27">
        <v>2304</v>
      </c>
      <c r="C12" s="25" t="s">
        <v>33</v>
      </c>
      <c r="D12" s="10"/>
      <c r="E12" s="10">
        <v>8</v>
      </c>
      <c r="F12" s="8">
        <v>8</v>
      </c>
      <c r="G12" s="8">
        <v>2.5</v>
      </c>
      <c r="H12" s="10"/>
      <c r="I12" s="10"/>
      <c r="J12" s="10"/>
      <c r="K12" s="10">
        <f>D12+E12+F12+G12+H12+I12+J12</f>
        <v>18.5</v>
      </c>
    </row>
    <row r="13" spans="2:11" ht="24.95" customHeight="1" x14ac:dyDescent="0.2">
      <c r="B13" s="8"/>
      <c r="C13" s="25" t="s">
        <v>35</v>
      </c>
      <c r="D13" s="8"/>
      <c r="E13" s="8"/>
      <c r="F13" s="8"/>
      <c r="G13" s="8"/>
      <c r="H13" s="8">
        <v>8</v>
      </c>
      <c r="I13" s="8"/>
      <c r="J13" s="8"/>
      <c r="K13" s="10">
        <f>D13+E13+F13+G13+H13+I13+J13</f>
        <v>8</v>
      </c>
    </row>
    <row r="14" spans="2:11" ht="24.95" customHeight="1" x14ac:dyDescent="0.2">
      <c r="B14" s="8"/>
      <c r="C14" s="25" t="s">
        <v>34</v>
      </c>
      <c r="D14" s="8"/>
      <c r="E14" s="8"/>
      <c r="F14" s="8"/>
      <c r="G14" s="26"/>
      <c r="H14" s="8"/>
      <c r="I14" s="8">
        <v>8</v>
      </c>
      <c r="J14" s="8"/>
      <c r="K14" s="10">
        <f>D14+E14+F14+G14+H14+I14+J14</f>
        <v>8</v>
      </c>
    </row>
    <row r="15" spans="2:11" ht="24.95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 x14ac:dyDescent="0.25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 x14ac:dyDescent="0.2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8</v>
      </c>
      <c r="G22" s="10">
        <f>G12+G13+G15+G16+G17+G18+G19+G21+G20+G14</f>
        <v>2.5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 x14ac:dyDescent="0.2">
      <c r="B23" s="30"/>
      <c r="C23" s="30"/>
      <c r="D23" s="30"/>
      <c r="E23" s="30"/>
      <c r="F23" s="30"/>
      <c r="G23" s="30"/>
      <c r="H23" s="31"/>
      <c r="I23" s="9" t="s">
        <v>15</v>
      </c>
      <c r="J23" s="4"/>
      <c r="K23" s="10">
        <f>D22+E22+F22+G22+H22+I22+J22</f>
        <v>34.5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8" t="s">
        <v>8</v>
      </c>
      <c r="B1" s="28"/>
      <c r="C1" s="29"/>
      <c r="D1" s="29"/>
      <c r="E1" s="29"/>
      <c r="F1" s="29"/>
      <c r="G1" s="29"/>
      <c r="H1" s="29"/>
      <c r="I1" s="29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2019-04-22T14:30:51Z</cp:lastPrinted>
  <dcterms:created xsi:type="dcterms:W3CDTF">2000-08-25T01:59:39Z</dcterms:created>
  <dcterms:modified xsi:type="dcterms:W3CDTF">2019-04-22T14:31:03Z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