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6"/>
  <c r="K21"/>
  <c r="K15"/>
  <c r="K16"/>
  <c r="K17"/>
  <c r="K18"/>
  <c r="K19"/>
  <c r="K20"/>
  <c r="K14"/>
  <c r="K12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<sst xmlns="http://schemas.openxmlformats.org/spreadsheetml/2006/main" count="23" uniqueCount="23">
  <si>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</si>
  <si>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</si>
  <si>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</si>
  <si>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</si>
  <si>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</si>
  <si>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</si>
  <si>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</si>
  <si>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</si>
  <si>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</si>
  <si>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</si>
  <si>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</si>
  <si>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</si>
  <si>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</si>
  <si>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</si>
  <si>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</si>
  <si>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</si>
  <si>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</si>
  <si>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</si>
  <si>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</si>
  <si>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</si>
  <si>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</si>
  <si>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</si>
  <si>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Jamie Gomez Warehouse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</si>
</sst>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I13" sqref="I13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43820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43814</v>
      </c>
      <c r="E11" s="15">
        <f>IF($I$4=0,"",$I$4-5)</f>
        <v>43815</v>
      </c>
      <c r="F11" s="15">
        <f>IF($I$4=0,"",$I$4-4)</f>
        <v>43816</v>
      </c>
      <c r="G11" s="15">
        <f>IF($I$4=0,"",$I$4-3)</f>
        <v>43817</v>
      </c>
      <c r="H11" s="15">
        <f>IF($I$4=0,"",$I$4-2)</f>
        <v>43818</v>
      </c>
      <c r="I11" s="15">
        <f>IF($I$4=0,"",$I$4-1)</f>
        <v>43819</v>
      </c>
      <c r="J11" s="15">
        <f>IF($I$4=0,"",$I$4)</f>
        <v>43820</v>
      </c>
      <c r="K11" s="16" t="s">
        <v>13</v>
      </c>
    </row>
    <row r="12" spans="2:11" ht="25" customHeight="1">
      <c r="B12" s="7">
        <v>2019</v>
      </c>
      <c r="C12" s="24" t="s">
        <v>22</v>
      </c>
      <c r="D12" s="9"/>
      <c r="E12" s="9">
        <v>8</v>
      </c>
      <c r="F12" s="7">
        <v>7.25</v>
      </c>
      <c r="G12" s="7">
        <v>8</v>
      </c>
      <c r="H12" s="9">
        <v>7.75</v>
      </c>
      <c r="I12" s="9">
        <v>8</v>
      </c>
      <c r="J12" s="9"/>
      <c r="K12" s="9">
        <f>D12+E12+F12+G12+H12+I12+J12</f>
        <v>39</v>
      </c>
    </row>
    <row r="13" spans="2:11" ht="25" customHeight="1">
      <c r="B13" s="7"/>
      <c r="C13" s="24"/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" customHeight="1">
      <c r="B14" s="7"/>
      <c r="C14" s="24"/>
      <c r="D14" s="7"/>
      <c r="E14" s="7"/>
      <c r="F14" s="7"/>
      <c r="G14" s="23"/>
      <c r="H14" s="7"/>
      <c r="I14" s="7"/>
      <c r="J14" s="7"/>
      <c r="K14" s="9">
        <f>D14+E14+F14+G14+H14+I14+J14</f>
        <v>0</v>
      </c>
    </row>
    <row r="15" spans="2:11" ht="25" customHeight="1">
      <c r="B15" s="7"/>
      <c r="C15" s="25"/>
      <c r="D15" s="7"/>
      <c r="E15" s="7"/>
      <c r="F15" s="7"/>
      <c r="G15" s="7"/>
      <c r="H15" s="7"/>
      <c r="I15" s="7"/>
      <c r="J15" s="7"/>
      <c r="K15" s="9">
        <f t="shared" ref="K15:K20" si="0">D15+E15+F15+G15+H15+I15+J15</f>
        <v>0</v>
      </c>
    </row>
    <row r="16" spans="2:11" ht="25" customHeight="1">
      <c r="B16" s="7"/>
      <c r="C16" s="26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5" customHeight="1">
      <c r="B17" s="7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6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6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7.25</v>
      </c>
      <c r="G22" s="9">
        <f>G12+G13+G15+G16+G17+G18+G19+G21+G20+G14</f>
        <v>8</v>
      </c>
      <c r="H22" s="9">
        <f t="shared" ref="H22:J22" si="1">H12+H13+H14+H15+H16+H17+H18+H19+H21+H20</f>
        <v>7.75</v>
      </c>
      <c r="I22" s="9">
        <f t="shared" si="1"/>
        <v>8</v>
      </c>
      <c r="J22" s="9">
        <f t="shared" si="1"/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39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2019-12-20T22:05:39Z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