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Dave\Desktop\1st Baptist Calcs\"/>
    </mc:Choice>
  </mc:AlternateContent>
  <xr:revisionPtr revIDLastSave="0" documentId="13_ncr:1_{B09FDF82-E955-470F-B141-80C1A9C2006B}" xr6:coauthVersionLast="47" xr6:coauthVersionMax="47" xr10:uidLastSave="{00000000-0000-0000-0000-000000000000}"/>
  <bookViews>
    <workbookView xWindow="480" yWindow="0" windowWidth="16470" windowHeight="156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I14" i="1"/>
  <c r="C11" i="1"/>
  <c r="E11" i="1" s="1"/>
  <c r="I11" i="1" s="1"/>
  <c r="I7" i="1"/>
  <c r="C5" i="1"/>
  <c r="E5" i="1" s="1"/>
  <c r="I5" i="1" s="1"/>
  <c r="I3" i="1"/>
  <c r="E3" i="1"/>
</calcChain>
</file>

<file path=xl/sharedStrings.xml><?xml version="1.0" encoding="utf-8"?>
<sst xmlns="http://schemas.openxmlformats.org/spreadsheetml/2006/main" count="28" uniqueCount="14">
  <si>
    <t>s.f.       X</t>
  </si>
  <si>
    <t>lf     =</t>
  </si>
  <si>
    <t>cu ft    x</t>
  </si>
  <si>
    <t>#/ft3    =</t>
  </si>
  <si>
    <t>#</t>
  </si>
  <si>
    <t>Foundation Weight</t>
  </si>
  <si>
    <t>CMU Wall Weight</t>
  </si>
  <si>
    <t>Total Weight of Concrete Bldg   =</t>
  </si>
  <si>
    <t>****************************************************************************************</t>
  </si>
  <si>
    <t>Buoyancy Calcs</t>
  </si>
  <si>
    <t>#/ft3   x</t>
  </si>
  <si>
    <t>ft/s2   x</t>
  </si>
  <si>
    <t>ft3   =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</si>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</sst>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3" fontId="1" fillId="0" borderId="0" xfId="0" applyNumberFormat="1" applyFont="1"/>
    <xf numFmtId="0" fontId="3" fillId="0" borderId="0" xfId="0" applyFont="1"/>
    <xf numFmtId="3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0"/>
  <sheetViews>
    <sheetView tabSelected="1" workbookViewId="0">
      <selection activeCell="I20" sqref="I20"/>
    </sheetView>
  </sheetViews>
  <sheetFormatPr defaultRowHeight="15" x14ac:dyDescent="0.25"/>
  <cols>
    <col min="9" max="9" width="16.28515625" customWidth="1"/>
    <col min="10" max="10" width="5.28515625" customWidth="1"/>
  </cols>
  <sheetData>
    <row r="2" spans="1:10" ht="20.25" x14ac:dyDescent="0.3">
      <c r="A2" s="5" t="s">
        <v>5</v>
      </c>
    </row>
    <row r="3" spans="1:10" ht="18.75" x14ac:dyDescent="0.3">
      <c r="A3" s="1">
        <v>14.47</v>
      </c>
      <c r="B3" s="2" t="s">
        <v>0</v>
      </c>
      <c r="C3" s="2">
        <v>16</v>
      </c>
      <c r="D3" s="2" t="s">
        <v>1</v>
      </c>
      <c r="E3" s="2">
        <f>A3*C3</f>
        <v>231.52</v>
      </c>
      <c r="F3" s="2" t="s">
        <v>2</v>
      </c>
      <c r="G3" s="2">
        <v>150</v>
      </c>
      <c r="H3" s="2" t="s">
        <v>3</v>
      </c>
      <c r="I3" s="3">
        <f>E3*G3</f>
        <v>34728</v>
      </c>
      <c r="J3" s="2" t="s">
        <v>4</v>
      </c>
    </row>
    <row r="5" spans="1:10" ht="18.75" x14ac:dyDescent="0.3">
      <c r="A5" s="1">
        <v>2.68</v>
      </c>
      <c r="B5" s="2" t="s">
        <v>0</v>
      </c>
      <c r="C5" s="2">
        <f>16.25*3</f>
        <v>48.75</v>
      </c>
      <c r="D5" s="2" t="s">
        <v>1</v>
      </c>
      <c r="E5" s="2">
        <f>A5*C5</f>
        <v>130.65</v>
      </c>
      <c r="F5" s="2" t="s">
        <v>2</v>
      </c>
      <c r="G5" s="2">
        <v>150</v>
      </c>
      <c r="H5" s="2" t="s">
        <v>3</v>
      </c>
      <c r="I5" s="3">
        <f>E5*G5</f>
        <v>19597.5</v>
      </c>
      <c r="J5" s="2" t="s">
        <v>4</v>
      </c>
    </row>
    <row r="7" spans="1:10" ht="18.75" x14ac:dyDescent="0.3">
      <c r="I7" s="4">
        <f>I3+I5</f>
        <v>54325.5</v>
      </c>
      <c r="J7" s="2" t="s">
        <v>4</v>
      </c>
    </row>
    <row r="10" spans="1:10" ht="20.25" x14ac:dyDescent="0.3">
      <c r="A10" s="5" t="s">
        <v>6</v>
      </c>
    </row>
    <row r="11" spans="1:10" ht="18.75" x14ac:dyDescent="0.3">
      <c r="A11" s="1">
        <v>6.65</v>
      </c>
      <c r="B11" s="2" t="s">
        <v>0</v>
      </c>
      <c r="C11" s="2">
        <f>84.7-9</f>
        <v>75.7</v>
      </c>
      <c r="D11" s="2" t="s">
        <v>1</v>
      </c>
      <c r="E11" s="2">
        <f>A11*C11</f>
        <v>503.40500000000003</v>
      </c>
      <c r="F11" s="2" t="s">
        <v>2</v>
      </c>
      <c r="G11" s="2">
        <v>150</v>
      </c>
      <c r="H11" s="2" t="s">
        <v>3</v>
      </c>
      <c r="I11" s="3">
        <f>E11*G11</f>
        <v>75510.75</v>
      </c>
      <c r="J11" s="2" t="s">
        <v>4</v>
      </c>
    </row>
    <row r="14" spans="1:10" ht="20.25" x14ac:dyDescent="0.3">
      <c r="A14" s="5" t="s">
        <v>7</v>
      </c>
      <c r="I14" s="6">
        <f>I7+I11</f>
        <v>129836.25</v>
      </c>
      <c r="J14" s="6" t="s">
        <v>4</v>
      </c>
    </row>
    <row r="16" spans="1:10" x14ac:dyDescent="0.25">
      <c r="A16" t="s">
        <v>8</v>
      </c>
    </row>
    <row r="18" spans="1:10" ht="20.25" x14ac:dyDescent="0.3">
      <c r="A18" s="5" t="s">
        <v>9</v>
      </c>
    </row>
    <row r="20" spans="1:10" ht="20.25" x14ac:dyDescent="0.3">
      <c r="A20" s="1">
        <v>62.4</v>
      </c>
      <c r="B20" s="1" t="s">
        <v>10</v>
      </c>
      <c r="C20" s="1">
        <v>32.200000000000003</v>
      </c>
      <c r="D20" s="1" t="s">
        <v>11</v>
      </c>
      <c r="E20" s="1">
        <v>1456</v>
      </c>
      <c r="F20" s="1" t="s">
        <v>12</v>
      </c>
      <c r="G20" s="1" t="s">
        <v>13</v>
      </c>
      <c r="H20" s="1" t="s">
        <v>13</v>
      </c>
      <c r="I20" s="6">
        <f>A20*C20*E20</f>
        <v>2925511.68</v>
      </c>
      <c r="J20" s="1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Windows User</cp:lastModifiedBy>
  <dcterms:created xsi:type="dcterms:W3CDTF">2015-06-05T18:17:20Z</dcterms:created>
  <dcterms:modified xsi:type="dcterms:W3CDTF">2024-10-18T14:25:34Z</dcterms:modified>
</cp:coreProperties>
</file>