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J:\- Schools Private\2440 - Lakeside Christian Academy\Documents\Engineering\Electrical\"/>
    </mc:Choice>
  </mc:AlternateContent>
  <xr:revisionPtr revIDLastSave="0" documentId="13_ncr:1_{EE160070-7A19-4343-A584-21A8E2C5F042}" xr6:coauthVersionLast="45" xr6:coauthVersionMax="45" xr10:uidLastSave="{00000000-0000-0000-0000-000000000000}"/>
  <bookViews>
    <workbookView xWindow="615" yWindow="420" windowWidth="17580" windowHeight="15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3" i="1" l="1"/>
  <c r="H13" i="1" s="1"/>
  <c r="H15" i="1" s="1"/>
  <c r="H11" i="1"/>
  <c r="H9" i="1"/>
  <c r="H7" i="1"/>
  <c r="H5" i="1"/>
  <c r="B5" i="1"/>
</calcChain>
</file>

<file path=xl/sharedStrings.xml><?xml version="1.0" encoding="utf-8"?>
<sst xmlns="http://schemas.openxmlformats.org/spreadsheetml/2006/main" count="31" uniqueCount="23">
  <si>
    <t>Load Data</t>
  </si>
  <si>
    <t>Lighting</t>
  </si>
  <si>
    <t>=</t>
  </si>
  <si>
    <t>recp @</t>
  </si>
  <si>
    <t>Water Heater</t>
  </si>
  <si>
    <t>each  x</t>
  </si>
  <si>
    <t>Exhaust Fans</t>
  </si>
  <si>
    <t xml:space="preserve">each x </t>
  </si>
  <si>
    <t>Air/Heat HVAC</t>
  </si>
  <si>
    <t xml:space="preserve">  x</t>
  </si>
  <si>
    <t>va /</t>
  </si>
  <si>
    <t xml:space="preserve">Total Single Phase </t>
  </si>
  <si>
    <t>amps</t>
  </si>
  <si>
    <t xml:space="preserve">Total </t>
  </si>
  <si>
    <t>Total 3-Phase</t>
  </si>
  <si>
    <t>bldgs =</t>
  </si>
  <si>
    <t>Recepticals</t>
  </si>
  <si>
    <t>s.f.  x</t>
  </si>
  <si>
    <t>kva/s.f.  x</t>
  </si>
  <si>
    <t>kva x</t>
  </si>
  <si>
    <t>kva  x</t>
  </si>
  <si>
    <t>kva   =</t>
  </si>
  <si>
    <t>kva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</si>
</sst>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H17" sqref="H17"/>
    </sheetView>
  </sheetViews>
  <sheetFormatPr defaultRowHeight="15" x14ac:dyDescent="0.25"/>
  <cols>
    <col min="1" max="1" width="19.28515625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3.0000000000000001E-3</v>
      </c>
      <c r="C3" t="s">
        <v>18</v>
      </c>
      <c r="D3" s="2">
        <v>9987</v>
      </c>
      <c r="E3" t="s">
        <v>17</v>
      </c>
      <c r="F3">
        <v>2</v>
      </c>
      <c r="G3" t="s">
        <v>15</v>
      </c>
      <c r="H3" s="5">
        <f>B3*D3*F3</f>
        <v>59.922000000000004</v>
      </c>
      <c r="I3" t="s">
        <v>22</v>
      </c>
    </row>
    <row r="5" spans="1:9" x14ac:dyDescent="0.25">
      <c r="A5" t="s">
        <v>16</v>
      </c>
      <c r="B5">
        <f>(10*18)+(2*22)</f>
        <v>224</v>
      </c>
      <c r="C5" t="s">
        <v>3</v>
      </c>
      <c r="D5">
        <v>180</v>
      </c>
      <c r="E5" t="s">
        <v>10</v>
      </c>
      <c r="F5">
        <v>1000</v>
      </c>
      <c r="G5" s="3" t="s">
        <v>2</v>
      </c>
      <c r="H5" s="4">
        <f>B5*D5/F5</f>
        <v>40.32</v>
      </c>
      <c r="I5" t="s">
        <v>22</v>
      </c>
    </row>
    <row r="7" spans="1:9" x14ac:dyDescent="0.25">
      <c r="A7" t="s">
        <v>4</v>
      </c>
      <c r="B7">
        <v>2</v>
      </c>
      <c r="C7" t="s">
        <v>5</v>
      </c>
      <c r="D7">
        <v>4.5</v>
      </c>
      <c r="E7" t="s">
        <v>19</v>
      </c>
      <c r="F7">
        <v>1.25</v>
      </c>
      <c r="G7" t="s">
        <v>2</v>
      </c>
      <c r="H7" s="4">
        <f>B7*D7*F7</f>
        <v>11.25</v>
      </c>
      <c r="I7" t="s">
        <v>22</v>
      </c>
    </row>
    <row r="9" spans="1:9" x14ac:dyDescent="0.25">
      <c r="A9" t="s">
        <v>6</v>
      </c>
      <c r="B9">
        <v>6</v>
      </c>
      <c r="C9" t="s">
        <v>7</v>
      </c>
      <c r="D9">
        <v>0.3</v>
      </c>
      <c r="E9" t="s">
        <v>20</v>
      </c>
      <c r="F9">
        <v>1.25</v>
      </c>
      <c r="G9" t="s">
        <v>2</v>
      </c>
      <c r="H9" s="4">
        <f>B9*D9*F9</f>
        <v>2.25</v>
      </c>
      <c r="I9" t="s">
        <v>22</v>
      </c>
    </row>
    <row r="11" spans="1:9" x14ac:dyDescent="0.25">
      <c r="A11" t="s">
        <v>8</v>
      </c>
      <c r="B11">
        <v>12</v>
      </c>
      <c r="C11" t="s">
        <v>9</v>
      </c>
      <c r="D11" s="4">
        <v>21</v>
      </c>
      <c r="E11" t="s">
        <v>21</v>
      </c>
      <c r="H11" s="4">
        <f>B11*D11</f>
        <v>252</v>
      </c>
      <c r="I11" t="s">
        <v>22</v>
      </c>
    </row>
    <row r="13" spans="1:9" x14ac:dyDescent="0.25">
      <c r="A13" t="s">
        <v>13</v>
      </c>
      <c r="H13" s="5">
        <f>H3+H5+H7+H9+H11</f>
        <v>365.74200000000002</v>
      </c>
      <c r="I13" t="s">
        <v>22</v>
      </c>
    </row>
    <row r="15" spans="1:9" x14ac:dyDescent="0.25">
      <c r="A15" t="s">
        <v>11</v>
      </c>
      <c r="H15" s="5">
        <f>H13*1000/240</f>
        <v>1523.925</v>
      </c>
      <c r="I15" t="s">
        <v>12</v>
      </c>
    </row>
    <row r="17" spans="1:9" x14ac:dyDescent="0.25">
      <c r="A17" t="s">
        <v>14</v>
      </c>
      <c r="H17" s="4">
        <f>H13*1000/208/SQRT(3)</f>
        <v>1015.1982795863082</v>
      </c>
      <c r="I17" t="s">
        <v>12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2015-06-05T18:17:20Z</dcterms:created>
  <dcterms:modified xsi:type="dcterms:W3CDTF">2021-06-03T14:46:31Z</dcterms:modified>
</cp:coreProperties>
</file>