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<sst xmlns="http://schemas.openxmlformats.org/spreadsheetml/2006/main" count="239" uniqueCount="36">
  <si>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</si>
  <si>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</si>
  <si>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</si>
  <si>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</si>
  <si>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</si>
  <si>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</si>
  <si>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</si>
  <si>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</si>
  <si>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</si>
  <si>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</si>
  <si>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</si>
  <si>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</si>
  <si>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</si>
  <si>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</si>
  <si>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</si>
  <si>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</si>
  <si>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</si>
  <si>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</si>
  <si>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</si>
  <si>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</si>
  <si>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</si>
  <si>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</si>
  <si>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</si>
  <si>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</si>
  <si>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</si>
  <si>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</si>
  <si>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</si>
  <si>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</si>
  <si>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</si>
  <si>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</si>
  <si>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</si>
  <si>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</si>
  <si>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</si>
  <si>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FUNERAL HOME</t>
  </si>
  <si>
    <t>MONDAY NOV. 5 DR. APPT.</t>
  </si>
  <si>
    <t>MCALISTERS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</si>
</sst>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3"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43421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43415</v>
      </c>
      <c r="D11" s="17">
        <f>IF($H$4=0,"",$H$4-5)</f>
        <v>43416</v>
      </c>
      <c r="E11" s="17">
        <f>IF($H$4=0,"",$H$4-4)</f>
        <v>43417</v>
      </c>
      <c r="F11" s="17">
        <f>IF($H$4=0,"",$H$4-3)</f>
        <v>43418</v>
      </c>
      <c r="G11" s="17">
        <f>IF($H$4=0,"",$H$4-2)</f>
        <v>43419</v>
      </c>
      <c r="H11" s="17">
        <f>IF($H$4=0,"",$H$4-1)</f>
        <v>43420</v>
      </c>
      <c r="I11" s="17">
        <f>IF($H$4=0,"",$H$4)</f>
        <v>43421</v>
      </c>
      <c r="J11" s="18" t="s">
        <v>14</v>
      </c>
    </row>
    <row r="12" spans="1:10" ht="24.95" customHeight="1">
      <c r="A12" s="8">
        <v>2357</v>
      </c>
      <c r="B12" s="8" t="s">
        <v>35</v>
      </c>
      <c r="C12" s="10"/>
      <c r="D12" s="10"/>
      <c r="E12" s="8"/>
      <c r="F12" s="8"/>
      <c r="G12" s="10">
        <v>6</v>
      </c>
      <c r="H12" s="10"/>
      <c r="I12" s="10"/>
      <c r="J12" s="10">
        <f>C12+D12+G12+H12+I12</f>
        <v>6</v>
      </c>
    </row>
    <row r="13" spans="1:10" ht="24.95" customHeight="1">
      <c r="A13">
        <v>2349</v>
      </c>
      <c r="B13" s="8" t="s">
        <v>33</v>
      </c>
      <c r="C13" s="8"/>
      <c r="D13" s="8">
        <v>8</v>
      </c>
      <c r="E13" s="8">
        <v>8</v>
      </c>
      <c r="F13" s="8">
        <v>8</v>
      </c>
      <c r="G13" s="8">
        <v>2</v>
      </c>
      <c r="H13" s="8">
        <v>8</v>
      </c>
      <c r="I13" s="8"/>
      <c r="J13" s="10">
        <f>C13+D13+E12+F12+G13+H13+I13</f>
        <v>18</v>
      </c>
    </row>
    <row r="14" spans="1:10" ht="24.95" customHeight="1">
      <c r="A14" s="8"/>
      <c r="B14" s="25"/>
      <c r="C14" s="8"/>
      <c r="D14" s="8"/>
      <c r="E14" s="8"/>
      <c r="G14" s="8"/>
      <c r="H14" s="8"/>
      <c r="I14" s="8"/>
      <c r="J14" s="10">
        <f>C14+D14+E13+F13+G14+H14+I14</f>
        <v>16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8</v>
      </c>
      <c r="E22" s="10">
        <f>E12+E13+E15+E16+E17+E18+E19+E21+E20+E14</f>
        <v>8</v>
      </c>
      <c r="F22" s="10">
        <f>F12+F13+F15+F16+F17+F18+F19+F21+F20+F14</f>
        <v>8</v>
      </c>
      <c r="G22" s="10">
        <f t="shared" ref="G22:I22" si="1">G12+G13+G14+G15+G16+G17+G18+G19+G21+G20</f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8" t="s">
        <v>34</v>
      </c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40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2018-11-16T21:53:59Z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