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J12" i="6"/>
  <c r="D22"/>
  <c r="E22"/>
  <c r="F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<sst xmlns="http://schemas.openxmlformats.org/spreadsheetml/2006/main" count="238" uniqueCount="35">
  <si>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</si>
  <si>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</si>
  <si>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</si>
  <si>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</si>
  <si>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</si>
  <si>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</si>
  <si>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</si>
  <si>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</si>
  <si>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</si>
  <si>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</si>
  <si>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</si>
  <si>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</si>
  <si>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</si>
  <si>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</si>
  <si>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</si>
  <si>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</si>
  <si>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</si>
  <si>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</si>
  <si>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</si>
  <si>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</si>
  <si>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</si>
  <si>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</si>
  <si>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</si>
  <si>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</si>
  <si>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</si>
  <si>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</si>
  <si>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</si>
  <si>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</si>
  <si>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</si>
  <si>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</si>
  <si>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</si>
  <si>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</si>
  <si>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</si>
  <si>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</si>
  <si>
    <t>11 HRS MAKE UP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</si>
</sst>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F23" sqref="F2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43225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43219</v>
      </c>
      <c r="D11" s="17">
        <f>IF($H$4=0,"",$H$4-5)</f>
        <v>43220</v>
      </c>
      <c r="E11" s="17">
        <f>IF($H$4=0,"",$H$4-4)</f>
        <v>43221</v>
      </c>
      <c r="F11" s="17">
        <f>IF($H$4=0,"",$H$4-3)</f>
        <v>43222</v>
      </c>
      <c r="G11" s="17">
        <f>IF($H$4=0,"",$H$4-2)</f>
        <v>43223</v>
      </c>
      <c r="H11" s="17">
        <f>IF($H$4=0,"",$H$4-1)</f>
        <v>43224</v>
      </c>
      <c r="I11" s="17">
        <f>IF($H$4=0,"",$H$4)</f>
        <v>43225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10</v>
      </c>
      <c r="E12" s="10">
        <v>4</v>
      </c>
      <c r="F12" s="10">
        <v>10</v>
      </c>
      <c r="G12" s="10">
        <v>8</v>
      </c>
      <c r="H12" s="10">
        <v>9.5</v>
      </c>
      <c r="I12" s="10">
        <v>9.5</v>
      </c>
      <c r="J12" s="10">
        <f>C12+D12+E12+F12+G12+H12+I12</f>
        <v>51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10</v>
      </c>
      <c r="E22" s="10">
        <f t="shared" si="1"/>
        <v>4</v>
      </c>
      <c r="F22" s="10">
        <f t="shared" si="1"/>
        <v>10</v>
      </c>
      <c r="G22" s="10">
        <f t="shared" si="1"/>
        <v>8</v>
      </c>
      <c r="H22" s="10">
        <f t="shared" si="1"/>
        <v>9.5</v>
      </c>
      <c r="I22" s="10">
        <f t="shared" si="1"/>
        <v>9.5</v>
      </c>
      <c r="J22" s="21"/>
    </row>
    <row r="23" spans="1:10" ht="24.95" customHeight="1">
      <c r="D23" t="s">
        <v>34</v>
      </c>
      <c r="H23" s="9" t="s">
        <v>15</v>
      </c>
      <c r="I23" s="4"/>
      <c r="J23" s="10">
        <f>C22+D22+E22+F22+G22+H22+I22</f>
        <v>51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2018-05-07T12:58:09Z</cp:lastPrinted>
  <dcterms:created xsi:type="dcterms:W3CDTF">2000-08-25T01:59:39Z</dcterms:created>
  <dcterms:modified xsi:type="dcterms:W3CDTF">2018-05-07T13:00:19Z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