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<sst xmlns="http://schemas.openxmlformats.org/spreadsheetml/2006/main" count="239" uniqueCount="36">
  <si>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</si>
  <si>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</si>
  <si>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</si>
  <si>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</si>
  <si>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</si>
  <si>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</si>
  <si>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</si>
  <si>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</si>
  <si>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</si>
  <si>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</si>
  <si>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</si>
  <si>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</si>
  <si>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</si>
  <si>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</si>
  <si>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</si>
  <si>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</si>
  <si>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</si>
  <si>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</si>
  <si>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</si>
  <si>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</si>
  <si>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</si>
  <si>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</si>
  <si>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</si>
  <si>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</si>
  <si>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</si>
  <si>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</si>
  <si>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</si>
  <si>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</si>
  <si>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</si>
  <si>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</si>
  <si>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</si>
  <si>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</si>
  <si>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</si>
  <si>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</si>
  <si>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HAMPON INN LEVY DR</t>
  </si>
  <si>
    <t>MONDAY LABOR DAY!   TUESDAY &amp; WED. CLOSED FOR STORM SAFETY SEE EMAIL FROM MR. DAVID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</si>
</sst>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4" sqref="H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43351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43345</v>
      </c>
      <c r="D11" s="17">
        <f>IF($H$4=0,"",$H$4-5)</f>
        <v>43346</v>
      </c>
      <c r="E11" s="17">
        <f>IF($H$4=0,"",$H$4-4)</f>
        <v>43347</v>
      </c>
      <c r="F11" s="17">
        <f>IF($H$4=0,"",$H$4-3)</f>
        <v>43348</v>
      </c>
      <c r="G11" s="17">
        <f>IF($H$4=0,"",$H$4-2)</f>
        <v>43349</v>
      </c>
      <c r="H11" s="17">
        <f>IF($H$4=0,"",$H$4-1)</f>
        <v>43350</v>
      </c>
      <c r="I11" s="17">
        <f>IF($H$4=0,"",$H$4)</f>
        <v>43351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/>
      <c r="E12" s="10">
        <v>4</v>
      </c>
      <c r="F12" s="10">
        <v>3.5</v>
      </c>
      <c r="G12" s="10">
        <v>6</v>
      </c>
      <c r="H12" s="10">
        <v>6</v>
      </c>
      <c r="I12" s="10"/>
      <c r="J12" s="10">
        <f>C12+D12+E12+F12+G12+H12+I12</f>
        <v>19.5</v>
      </c>
    </row>
    <row r="13" spans="1:10" ht="24.95" customHeight="1">
      <c r="A13" s="8">
        <v>2322</v>
      </c>
      <c r="B13" s="8" t="s">
        <v>34</v>
      </c>
      <c r="C13" s="8"/>
      <c r="D13" s="8"/>
      <c r="E13" s="8">
        <v>2.5</v>
      </c>
      <c r="F13" s="8">
        <v>1</v>
      </c>
      <c r="G13" s="8">
        <v>2</v>
      </c>
      <c r="H13" s="8">
        <v>2</v>
      </c>
      <c r="I13" s="8"/>
      <c r="J13" s="10">
        <f>C13+D13+E13+F13+G13+H13+I13</f>
        <v>7.5</v>
      </c>
    </row>
    <row r="14" spans="1:10" ht="24.95" customHeight="1">
      <c r="A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6.5</v>
      </c>
      <c r="F22" s="10">
        <f t="shared" si="1"/>
        <v>4.5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7" t="s">
        <v>35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27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2018-09-07T21:32:08Z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