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<sst xmlns="http://schemas.openxmlformats.org/spreadsheetml/2006/main" count="25" uniqueCount="25">
  <si>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</si>
  <si>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</si>
  <si>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</si>
  <si>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</si>
  <si>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</si>
  <si>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</si>
  <si>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</si>
  <si>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</si>
  <si>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</si>
  <si>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</si>
  <si>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</si>
  <si>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</si>
  <si>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</si>
  <si>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</si>
  <si>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</si>
  <si>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</si>
  <si>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</si>
  <si>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</si>
  <si>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</si>
  <si>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</si>
  <si>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</si>
  <si>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</si>
  <si>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Coroner's Parking</t>
  </si>
  <si>
    <t>EL Paso</t>
  </si>
  <si>
    <t>McMath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</si>
</sst>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D1" workbookViewId="0">
      <pane xSplit="32014" topLeftCell="AB1"/>
      <selection activeCell="F14" sqref="F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43946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43940</v>
      </c>
      <c r="E11" s="15">
        <f>IF($I$4=0,"",$I$4-5)</f>
        <v>43941</v>
      </c>
      <c r="F11" s="15">
        <f>IF($I$4=0,"",$I$4-4)</f>
        <v>43942</v>
      </c>
      <c r="G11" s="15">
        <f>IF($I$4=0,"",$I$4-3)</f>
        <v>43943</v>
      </c>
      <c r="H11" s="15">
        <f>IF($I$4=0,"",$I$4-2)</f>
        <v>43944</v>
      </c>
      <c r="I11" s="15">
        <f>IF($I$4=0,"",$I$4-1)</f>
        <v>43945</v>
      </c>
      <c r="J11" s="15">
        <f>IF($I$4=0,"",$I$4)</f>
        <v>43946</v>
      </c>
      <c r="K11" s="16" t="s">
        <v>13</v>
      </c>
    </row>
    <row r="12" spans="2:11" ht="25" customHeight="1">
      <c r="B12" s="7">
        <v>2416</v>
      </c>
      <c r="C12" s="24" t="s">
        <v>24</v>
      </c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2269</v>
      </c>
      <c r="C13" s="24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>
        <v>2392</v>
      </c>
      <c r="C14" s="24" t="s">
        <v>22</v>
      </c>
      <c r="D14" s="7"/>
      <c r="E14" s="7"/>
      <c r="F14" s="7">
        <v>8</v>
      </c>
      <c r="G14" s="23">
        <v>7</v>
      </c>
      <c r="H14" s="7">
        <v>8</v>
      </c>
      <c r="I14" s="7">
        <v>7.5</v>
      </c>
      <c r="J14" s="7"/>
      <c r="K14" s="9">
        <f>D14+E14+F14+G14+H14+I14+J14</f>
        <v>30.5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7</v>
      </c>
      <c r="H22" s="9">
        <f>H12+H13+H14+H15+H16+H17+H18+H19+H21+H20</f>
        <v>8</v>
      </c>
      <c r="I22" s="9">
        <f>I12+I13+I14+I15+I16+I17+I18+I19+I21+I20</f>
        <v>7.5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30.5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2020-04-24T21:27:45Z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