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<sst xmlns="http://schemas.openxmlformats.org/spreadsheetml/2006/main" count="23" uniqueCount="23">
  <si>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</si>
  <si>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</si>
  <si>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</si>
  <si>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</si>
  <si>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</si>
  <si>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</si>
  <si>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</si>
  <si>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</si>
  <si>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</si>
  <si>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</si>
  <si>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</si>
  <si>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</si>
  <si>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</si>
  <si>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</si>
  <si>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</si>
  <si>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</si>
  <si>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</si>
  <si>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</si>
  <si>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</si>
  <si>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</si>
  <si>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</si>
  <si>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</si>
  <si>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Our Lady of Fatima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</si>
</sst>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H13" sqref="H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43967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43961</v>
      </c>
      <c r="E11" s="15">
        <f>IF($I$4=0,"",$I$4-5)</f>
        <v>43962</v>
      </c>
      <c r="F11" s="15">
        <f>IF($I$4=0,"",$I$4-4)</f>
        <v>43963</v>
      </c>
      <c r="G11" s="15">
        <f>IF($I$4=0,"",$I$4-3)</f>
        <v>43964</v>
      </c>
      <c r="H11" s="15">
        <f>IF($I$4=0,"",$I$4-2)</f>
        <v>43965</v>
      </c>
      <c r="I11" s="15">
        <f>IF($I$4=0,"",$I$4-1)</f>
        <v>43966</v>
      </c>
      <c r="J11" s="15">
        <f>IF($I$4=0,"",$I$4)</f>
        <v>43967</v>
      </c>
      <c r="K11" s="16" t="s">
        <v>13</v>
      </c>
    </row>
    <row r="12" spans="2:11" ht="25" customHeight="1">
      <c r="B12" s="7">
        <v>2370</v>
      </c>
      <c r="C12" s="24" t="s">
        <v>22</v>
      </c>
      <c r="D12" s="9"/>
      <c r="E12" s="9">
        <v>8</v>
      </c>
      <c r="F12" s="7">
        <v>8</v>
      </c>
      <c r="G12" s="7">
        <v>6.75</v>
      </c>
      <c r="H12" s="9">
        <v>8</v>
      </c>
      <c r="I12" s="9">
        <v>8</v>
      </c>
      <c r="J12" s="9"/>
      <c r="K12" s="9">
        <f>D12+E12+F12+G12+H12+I12+J12</f>
        <v>38.75</v>
      </c>
    </row>
    <row r="13" spans="2:11" ht="25" customHeight="1">
      <c r="B13" s="7"/>
      <c r="C13" s="24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6.75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38.75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2020-05-15T20:00:04Z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