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<sst xmlns="http://schemas.openxmlformats.org/spreadsheetml/2006/main" count="25" uniqueCount="25">
  <si>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</si>
  <si>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</si>
  <si>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</si>
  <si>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</si>
  <si>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</si>
  <si>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</si>
  <si>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</si>
  <si>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</si>
  <si>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</si>
  <si>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</si>
  <si>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</si>
  <si>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</si>
  <si>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</si>
  <si>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</si>
  <si>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</si>
  <si>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</si>
  <si>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</si>
  <si>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</si>
  <si>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</si>
  <si>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</si>
  <si>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</si>
  <si>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</si>
  <si>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 xml:space="preserve">Coroners </t>
  </si>
  <si>
    <t>Hessler</t>
  </si>
  <si>
    <t>Our Lady Fatima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</si>
</sst>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5" sqref="I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43995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43989</v>
      </c>
      <c r="E11" s="15">
        <f>IF($I$4=0,"",$I$4-5)</f>
        <v>43990</v>
      </c>
      <c r="F11" s="15">
        <f>IF($I$4=0,"",$I$4-4)</f>
        <v>43991</v>
      </c>
      <c r="G11" s="15">
        <f>IF($I$4=0,"",$I$4-3)</f>
        <v>43992</v>
      </c>
      <c r="H11" s="15">
        <f>IF($I$4=0,"",$I$4-2)</f>
        <v>43993</v>
      </c>
      <c r="I11" s="15">
        <f>IF($I$4=0,"",$I$4-1)</f>
        <v>43994</v>
      </c>
      <c r="J11" s="15">
        <f>IF($I$4=0,"",$I$4)</f>
        <v>43995</v>
      </c>
      <c r="K11" s="16" t="s">
        <v>13</v>
      </c>
    </row>
    <row r="12" spans="2:11" ht="25" customHeight="1">
      <c r="B12" s="7"/>
      <c r="C12" s="24" t="s">
        <v>23</v>
      </c>
      <c r="D12" s="9"/>
      <c r="E12" s="9">
        <v>5</v>
      </c>
      <c r="F12" s="7">
        <v>4</v>
      </c>
      <c r="G12" s="7">
        <v>5.5</v>
      </c>
      <c r="H12" s="9">
        <v>7.75</v>
      </c>
      <c r="I12" s="9"/>
      <c r="J12" s="9"/>
      <c r="K12" s="9">
        <f>D12+E12+F12+G12+H12+I12+J12</f>
        <v>22.25</v>
      </c>
    </row>
    <row r="13" spans="2:11" ht="25" customHeight="1">
      <c r="B13" s="7">
        <v>2362</v>
      </c>
      <c r="C13" s="24" t="s">
        <v>22</v>
      </c>
      <c r="D13" s="7"/>
      <c r="E13" s="7">
        <v>3</v>
      </c>
      <c r="F13" s="7">
        <v>2</v>
      </c>
      <c r="G13" s="7"/>
      <c r="H13" s="7"/>
      <c r="I13" s="7"/>
      <c r="J13" s="7"/>
      <c r="K13" s="9">
        <f>D13+E13+F13+G13+H13+I13+J13</f>
        <v>5</v>
      </c>
    </row>
    <row r="14" spans="2:11" ht="25" customHeight="1">
      <c r="B14" s="7">
        <v>2370</v>
      </c>
      <c r="C14" s="24" t="s">
        <v>24</v>
      </c>
      <c r="D14" s="7"/>
      <c r="E14" s="7"/>
      <c r="F14" s="7"/>
      <c r="G14" s="23">
        <v>2.5</v>
      </c>
      <c r="H14" s="7"/>
      <c r="I14" s="7">
        <v>7</v>
      </c>
      <c r="J14" s="7"/>
      <c r="K14" s="9">
        <f>D14+E14+F14+G14+H14+I14+J14</f>
        <v>9.5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6</v>
      </c>
      <c r="G22" s="9">
        <f>G12+G13+G15+G16+G17+G18+G19+G21+G20+G14</f>
        <v>8</v>
      </c>
      <c r="H22" s="9">
        <f>H12+H13+H14+H15+H16+H17+H18+H19+H21+H20</f>
        <v>7.75</v>
      </c>
      <c r="I22" s="9">
        <f>I12+I13+I14+I15+I16+I17+I18+I19+I21+I20</f>
        <v>7</v>
      </c>
      <c r="J22" s="9">
        <f>J12+J13+J14+J15+J16+J17+J18+J19+J21+J20</f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36.75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2020-06-12T20:32:14Z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