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filterPrivacy="1" codeName="ThisWorkbook"/>
  <xr:revisionPtr revIDLastSave="0" documentId="8_{8167D74E-F36F-4BC1-9180-B78784AB9D6D}" xr6:coauthVersionLast="47" xr6:coauthVersionMax="47" xr10:uidLastSave="{00000000-0000-0000-0000-000000000000}"/>
  <bookViews>
    <workbookView xWindow="-15360" yWindow="0" windowWidth="27660" windowHeight="12855" tabRatio="415" activeTab="1" xr2:uid="{00000000-000D-0000-FFFF-FFFF00000000}"/>
  </bookViews>
  <sheets>
    <sheet name="About" sheetId="12" r:id="rId1"/>
    <sheet name="Light" sheetId="17" r:id="rId2"/>
    <sheet name="Sheet1" sheetId="19" r:id="rId3"/>
    <sheet name="Dark" sheetId="16" r:id="rId4"/>
    <sheet name="Color" sheetId="18" r:id="rId5"/>
  </sheets>
  <definedNames>
    <definedName name="_xlnm.Print_Titles" localSheetId="4">Color!$6:$9</definedName>
    <definedName name="_xlnm.Print_Titles" localSheetId="3">Dark!$6:$9</definedName>
    <definedName name="_xlnm.Print_Titles" localSheetId="1">Light!$6:$9</definedName>
    <definedName name="Project_Start" localSheetId="4">Color!$C$6</definedName>
    <definedName name="Project_Start" localSheetId="3">Dark!$C$6</definedName>
    <definedName name="Project_Start" localSheetId="1">Light!$C$6</definedName>
    <definedName name="Project_Start">#REF!</definedName>
    <definedName name="Scrolling_Increment" localSheetId="4">Color!$C$7</definedName>
    <definedName name="Scrolling_Increment" localSheetId="3">Dark!$C$7</definedName>
    <definedName name="Scrolling_Increment" localSheetId="1">Light!$C$7</definedName>
    <definedName name="Scrolling_Increment">#REF!</definedName>
    <definedName name="Today" localSheetId="4">TODAY()</definedName>
    <definedName name="Today" localSheetId="3">TODAY()</definedName>
    <definedName name="Today" localSheetId="1">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7" l="1"/>
  <c r="F25" i="19" l="1"/>
  <c r="F26" i="19" s="1"/>
  <c r="F12" i="19"/>
  <c r="F15" i="19" s="1"/>
  <c r="F13" i="18"/>
  <c r="F12" i="18"/>
  <c r="F12" i="17"/>
  <c r="F24" i="18" l="1"/>
  <c r="F25" i="18" s="1"/>
  <c r="F26" i="18" s="1"/>
  <c r="F15" i="18"/>
  <c r="F18" i="18"/>
  <c r="F19" i="18" s="1"/>
  <c r="F20" i="18" s="1"/>
  <c r="F21" i="18" s="1"/>
  <c r="F16" i="18"/>
  <c r="F28" i="18" s="1"/>
  <c r="F14" i="18"/>
  <c r="C6" i="19" a="1"/>
  <c r="C6" i="19" s="1"/>
  <c r="C6" i="17" l="1" a="1"/>
  <c r="C6" i="17" s="1"/>
  <c r="I7" i="17" s="1"/>
  <c r="I41" i="17" s="1"/>
  <c r="F27" i="18"/>
  <c r="F30" i="18" s="1"/>
  <c r="F31" i="18" s="1"/>
  <c r="F32" i="18" s="1"/>
  <c r="F22" i="18"/>
  <c r="C6" i="18" l="1" a="1"/>
  <c r="C6" i="18" s="1"/>
  <c r="I7" i="18" s="1"/>
  <c r="I26" i="18" s="1"/>
  <c r="J7" i="17"/>
  <c r="J41" i="17" s="1"/>
  <c r="I9" i="17"/>
  <c r="I23" i="17"/>
  <c r="I30" i="17"/>
  <c r="I13" i="17"/>
  <c r="I11" i="17"/>
  <c r="I24" i="17"/>
  <c r="I31" i="17"/>
  <c r="I21" i="17"/>
  <c r="I22" i="17"/>
  <c r="I28" i="17"/>
  <c r="I16" i="17"/>
  <c r="I29" i="17"/>
  <c r="I36" i="17"/>
  <c r="I35" i="17"/>
  <c r="I12" i="17"/>
  <c r="I17" i="17"/>
  <c r="I15" i="17"/>
  <c r="I19" i="17"/>
  <c r="I32" i="17"/>
  <c r="I37" i="17"/>
  <c r="I6" i="17"/>
  <c r="I18" i="17"/>
  <c r="I38" i="17"/>
  <c r="I20" i="17"/>
  <c r="J15" i="17" l="1"/>
  <c r="J36" i="17"/>
  <c r="J16" i="17"/>
  <c r="J29" i="17"/>
  <c r="J24" i="17"/>
  <c r="J20" i="17"/>
  <c r="J18" i="17"/>
  <c r="J37" i="17"/>
  <c r="K7" i="17"/>
  <c r="K37" i="17" s="1"/>
  <c r="J17" i="17"/>
  <c r="J23" i="17"/>
  <c r="J31" i="17"/>
  <c r="J38" i="17"/>
  <c r="J9" i="17"/>
  <c r="J12" i="17"/>
  <c r="J21" i="17"/>
  <c r="J19" i="17"/>
  <c r="J32" i="17"/>
  <c r="J11" i="17"/>
  <c r="J13" i="17"/>
  <c r="J28" i="17"/>
  <c r="J22" i="17"/>
  <c r="J30" i="17"/>
  <c r="J35" i="17"/>
  <c r="I6" i="18"/>
  <c r="I21" i="18"/>
  <c r="I24" i="18"/>
  <c r="I14" i="18"/>
  <c r="I9" i="18"/>
  <c r="I19" i="18"/>
  <c r="I27" i="18"/>
  <c r="I29" i="18"/>
  <c r="I11" i="18"/>
  <c r="I34" i="18"/>
  <c r="I31" i="18"/>
  <c r="J7" i="18"/>
  <c r="J33" i="18" s="1"/>
  <c r="I13" i="18"/>
  <c r="I20" i="18"/>
  <c r="I18" i="18"/>
  <c r="I23" i="18"/>
  <c r="I33" i="18"/>
  <c r="I12" i="18"/>
  <c r="I15" i="18"/>
  <c r="I16" i="18"/>
  <c r="I32" i="18"/>
  <c r="I28" i="18"/>
  <c r="I35" i="18"/>
  <c r="I17" i="18"/>
  <c r="I30" i="18"/>
  <c r="I22" i="18"/>
  <c r="I25" i="18"/>
  <c r="J35" i="18" l="1"/>
  <c r="K41" i="17"/>
  <c r="K24" i="17"/>
  <c r="K18" i="17"/>
  <c r="K9" i="17"/>
  <c r="K13" i="17"/>
  <c r="K35" i="17"/>
  <c r="K12" i="17"/>
  <c r="K22" i="17"/>
  <c r="K11" i="17"/>
  <c r="K21" i="17"/>
  <c r="K38" i="17"/>
  <c r="K20" i="17"/>
  <c r="K17" i="17"/>
  <c r="K32" i="17"/>
  <c r="K19" i="17"/>
  <c r="K28" i="17"/>
  <c r="K29" i="17"/>
  <c r="K23" i="17"/>
  <c r="K36" i="17"/>
  <c r="K15" i="17"/>
  <c r="L7" i="17"/>
  <c r="L41" i="17" s="1"/>
  <c r="K16" i="17"/>
  <c r="K31" i="17"/>
  <c r="K30" i="17"/>
  <c r="J14" i="18"/>
  <c r="J15" i="18"/>
  <c r="J18" i="18"/>
  <c r="J25" i="18"/>
  <c r="J11" i="18"/>
  <c r="K7" i="18"/>
  <c r="K33" i="18" s="1"/>
  <c r="J20" i="18"/>
  <c r="J30" i="18"/>
  <c r="J31" i="18"/>
  <c r="J16" i="18"/>
  <c r="J12" i="18"/>
  <c r="J21" i="18"/>
  <c r="J24" i="18"/>
  <c r="J32" i="18"/>
  <c r="J19" i="18"/>
  <c r="J13" i="18"/>
  <c r="J26" i="18"/>
  <c r="J28" i="18"/>
  <c r="J34" i="18"/>
  <c r="J9" i="18"/>
  <c r="J23" i="18"/>
  <c r="J22" i="18"/>
  <c r="J17" i="18"/>
  <c r="J27" i="18"/>
  <c r="J29" i="18"/>
  <c r="K35" i="18" l="1"/>
  <c r="K26" i="18"/>
  <c r="K11" i="18"/>
  <c r="K12" i="18"/>
  <c r="K30" i="18"/>
  <c r="L22" i="17"/>
  <c r="L20" i="17"/>
  <c r="L29" i="17"/>
  <c r="L15" i="17"/>
  <c r="L16" i="17"/>
  <c r="L36" i="17"/>
  <c r="L13" i="17"/>
  <c r="M7" i="17"/>
  <c r="L17" i="17"/>
  <c r="L37" i="17"/>
  <c r="L19" i="17"/>
  <c r="L24" i="17"/>
  <c r="L31" i="17"/>
  <c r="L18" i="17"/>
  <c r="L9" i="17"/>
  <c r="L12" i="17"/>
  <c r="L28" i="17"/>
  <c r="L21" i="17"/>
  <c r="L32" i="17"/>
  <c r="L38" i="17"/>
  <c r="L11" i="17"/>
  <c r="L23" i="17"/>
  <c r="L30" i="17"/>
  <c r="L35" i="17"/>
  <c r="K21" i="18"/>
  <c r="K20" i="18"/>
  <c r="K31" i="18"/>
  <c r="K18" i="18"/>
  <c r="K24" i="18"/>
  <c r="K9" i="18"/>
  <c r="K25" i="18"/>
  <c r="K27" i="18"/>
  <c r="K34" i="18"/>
  <c r="K13" i="18"/>
  <c r="K14" i="18"/>
  <c r="K16" i="18"/>
  <c r="K22" i="18"/>
  <c r="K28" i="18"/>
  <c r="K32" i="18"/>
  <c r="K15" i="18"/>
  <c r="L7" i="18"/>
  <c r="L35" i="18" s="1"/>
  <c r="K19" i="18"/>
  <c r="K17" i="18"/>
  <c r="K23" i="18"/>
  <c r="K29" i="18"/>
  <c r="M35" i="17" l="1"/>
  <c r="M41" i="17"/>
  <c r="M12" i="17"/>
  <c r="M21" i="17"/>
  <c r="M30" i="17"/>
  <c r="M18" i="17"/>
  <c r="M19" i="17"/>
  <c r="M38" i="17"/>
  <c r="M24" i="17"/>
  <c r="M17" i="17"/>
  <c r="M15" i="17"/>
  <c r="M29" i="17"/>
  <c r="M37" i="17"/>
  <c r="M16" i="17"/>
  <c r="M20" i="17"/>
  <c r="M31" i="17"/>
  <c r="M9" i="17"/>
  <c r="M22" i="17"/>
  <c r="M32" i="17"/>
  <c r="N7" i="17"/>
  <c r="N41" i="17" s="1"/>
  <c r="M11" i="17"/>
  <c r="M23" i="17"/>
  <c r="M28" i="17"/>
  <c r="M36" i="17"/>
  <c r="L29" i="18"/>
  <c r="L20" i="18"/>
  <c r="L17" i="18"/>
  <c r="L23" i="18"/>
  <c r="L9" i="18"/>
  <c r="L32" i="18"/>
  <c r="M7" i="18"/>
  <c r="M31" i="18" s="1"/>
  <c r="L16" i="18"/>
  <c r="L11" i="18"/>
  <c r="L19" i="18"/>
  <c r="L28" i="18"/>
  <c r="L27" i="18"/>
  <c r="L33" i="18"/>
  <c r="L13" i="18"/>
  <c r="L21" i="18"/>
  <c r="L18" i="18"/>
  <c r="L25" i="18"/>
  <c r="L26" i="18"/>
  <c r="L30" i="18"/>
  <c r="L34" i="18"/>
  <c r="L14" i="18"/>
  <c r="L12" i="18"/>
  <c r="L24" i="18"/>
  <c r="L15" i="18"/>
  <c r="L22" i="18"/>
  <c r="L31" i="18"/>
  <c r="M35" i="18" l="1"/>
  <c r="N11" i="17"/>
  <c r="N17" i="17"/>
  <c r="N21" i="17"/>
  <c r="N31" i="17"/>
  <c r="N15" i="17"/>
  <c r="N23" i="17"/>
  <c r="N36" i="17"/>
  <c r="N28" i="17"/>
  <c r="O7" i="17"/>
  <c r="O37" i="17" s="1"/>
  <c r="N29" i="17"/>
  <c r="N19" i="17"/>
  <c r="N37" i="17"/>
  <c r="N12" i="17"/>
  <c r="N14" i="17"/>
  <c r="M33" i="18"/>
  <c r="N9" i="17"/>
  <c r="N16" i="17"/>
  <c r="N13" i="17"/>
  <c r="N18" i="17"/>
  <c r="N24" i="17"/>
  <c r="N32" i="17"/>
  <c r="N38" i="17"/>
  <c r="N20" i="17"/>
  <c r="N22" i="17"/>
  <c r="N30" i="17"/>
  <c r="N35" i="17"/>
  <c r="M21" i="18"/>
  <c r="M22" i="18"/>
  <c r="M12" i="18"/>
  <c r="M28" i="18"/>
  <c r="M13" i="18"/>
  <c r="M29" i="18"/>
  <c r="M11" i="18"/>
  <c r="M18" i="18"/>
  <c r="M25" i="18"/>
  <c r="M20" i="18"/>
  <c r="M24" i="18"/>
  <c r="M30" i="18"/>
  <c r="M15" i="18"/>
  <c r="M16" i="18"/>
  <c r="M23" i="18"/>
  <c r="M14" i="18"/>
  <c r="M32" i="18"/>
  <c r="M26" i="18"/>
  <c r="N7" i="18"/>
  <c r="N35" i="18" s="1"/>
  <c r="M9" i="18"/>
  <c r="M17" i="18"/>
  <c r="M27" i="18"/>
  <c r="M19" i="18"/>
  <c r="M34" i="18"/>
  <c r="O12" i="17" l="1"/>
  <c r="O32" i="17"/>
  <c r="O38" i="17"/>
  <c r="O20" i="17"/>
  <c r="O16" i="17"/>
  <c r="O9" i="17"/>
  <c r="O22" i="17"/>
  <c r="O11" i="17"/>
  <c r="O19" i="17"/>
  <c r="O28" i="17"/>
  <c r="O17" i="17"/>
  <c r="O23" i="17"/>
  <c r="O35" i="17"/>
  <c r="O41" i="17"/>
  <c r="O15" i="17"/>
  <c r="O24" i="17"/>
  <c r="O29" i="17"/>
  <c r="O21" i="17"/>
  <c r="O31" i="17"/>
  <c r="O36" i="17"/>
  <c r="O14" i="17"/>
  <c r="P7" i="17"/>
  <c r="P37" i="17" s="1"/>
  <c r="O13" i="17"/>
  <c r="O18" i="17"/>
  <c r="O30" i="17"/>
  <c r="N21" i="18"/>
  <c r="N22" i="18"/>
  <c r="N12" i="18"/>
  <c r="N29" i="18"/>
  <c r="N14" i="18"/>
  <c r="N25" i="18"/>
  <c r="N16" i="18"/>
  <c r="N26" i="18"/>
  <c r="N32" i="18"/>
  <c r="N9" i="18"/>
  <c r="N15" i="18"/>
  <c r="N27" i="18"/>
  <c r="N33" i="18"/>
  <c r="N11" i="18"/>
  <c r="N19" i="18"/>
  <c r="N20" i="18"/>
  <c r="N23" i="18"/>
  <c r="N24" i="18"/>
  <c r="N30" i="18"/>
  <c r="N34" i="18"/>
  <c r="O7" i="18"/>
  <c r="O32" i="18" s="1"/>
  <c r="N13" i="18"/>
  <c r="N17" i="18"/>
  <c r="N18" i="18"/>
  <c r="N28" i="18"/>
  <c r="N31" i="18"/>
  <c r="P15" i="17" l="1"/>
  <c r="P32" i="17"/>
  <c r="P12" i="17"/>
  <c r="P38" i="17"/>
  <c r="P28" i="17"/>
  <c r="P23" i="17"/>
  <c r="P30" i="17"/>
  <c r="P14" i="17"/>
  <c r="P18" i="17"/>
  <c r="P19" i="17"/>
  <c r="P16" i="17"/>
  <c r="P35" i="17"/>
  <c r="P41" i="17"/>
  <c r="P22" i="17"/>
  <c r="P6" i="17"/>
  <c r="P9" i="17"/>
  <c r="P24" i="17"/>
  <c r="P17" i="17"/>
  <c r="P31" i="17"/>
  <c r="P36" i="17"/>
  <c r="P13" i="17"/>
  <c r="P11" i="17"/>
  <c r="Q7" i="17"/>
  <c r="Q36" i="17" s="1"/>
  <c r="P20" i="17"/>
  <c r="P21" i="17"/>
  <c r="P29" i="17"/>
  <c r="O13" i="18"/>
  <c r="O23" i="18"/>
  <c r="P7" i="18"/>
  <c r="P33" i="18" s="1"/>
  <c r="O29" i="18"/>
  <c r="O19" i="18"/>
  <c r="O33" i="18"/>
  <c r="O21" i="18"/>
  <c r="O9" i="18"/>
  <c r="O20" i="18"/>
  <c r="O25" i="18"/>
  <c r="O27" i="18"/>
  <c r="O30" i="18"/>
  <c r="O34" i="18"/>
  <c r="O11" i="18"/>
  <c r="O15" i="18"/>
  <c r="O16" i="18"/>
  <c r="O26" i="18"/>
  <c r="O24" i="18"/>
  <c r="O31" i="18"/>
  <c r="O35" i="18"/>
  <c r="O12" i="18"/>
  <c r="O18" i="18"/>
  <c r="O14" i="18"/>
  <c r="O17" i="18"/>
  <c r="O22" i="18"/>
  <c r="O28" i="18"/>
  <c r="P35" i="18" l="1"/>
  <c r="Q38" i="17"/>
  <c r="P34" i="18"/>
  <c r="Q18" i="17"/>
  <c r="Q19" i="17"/>
  <c r="Q13" i="17"/>
  <c r="Q20" i="17"/>
  <c r="Q17" i="17"/>
  <c r="Q21" i="17"/>
  <c r="Q9" i="17"/>
  <c r="Q22" i="17"/>
  <c r="Q24" i="17"/>
  <c r="Q28" i="17"/>
  <c r="Q31" i="17"/>
  <c r="Q14" i="17"/>
  <c r="Q11" i="17"/>
  <c r="Q23" i="17"/>
  <c r="Q29" i="17"/>
  <c r="Q35" i="17"/>
  <c r="Q32" i="17"/>
  <c r="Q12" i="17"/>
  <c r="R7" i="17"/>
  <c r="R37" i="17" s="1"/>
  <c r="Q16" i="17"/>
  <c r="Q15" i="17"/>
  <c r="Q41" i="17"/>
  <c r="Q37" i="17"/>
  <c r="Q30" i="17"/>
  <c r="P14" i="18"/>
  <c r="P21" i="18"/>
  <c r="P13" i="18"/>
  <c r="P26" i="18"/>
  <c r="Q7" i="18"/>
  <c r="Q34" i="18" s="1"/>
  <c r="P22" i="18"/>
  <c r="P16" i="18"/>
  <c r="P29" i="18"/>
  <c r="P30" i="18"/>
  <c r="P25" i="18"/>
  <c r="P15" i="18"/>
  <c r="P31" i="18"/>
  <c r="P28" i="18"/>
  <c r="P12" i="18"/>
  <c r="P9" i="18"/>
  <c r="P18" i="18"/>
  <c r="P20" i="18"/>
  <c r="P23" i="18"/>
  <c r="P32" i="18"/>
  <c r="P6" i="18"/>
  <c r="P17" i="18"/>
  <c r="P11" i="18"/>
  <c r="P19" i="18"/>
  <c r="P24" i="18"/>
  <c r="P27" i="18"/>
  <c r="R21" i="17" l="1"/>
  <c r="R19" i="17"/>
  <c r="S7" i="17"/>
  <c r="S36" i="17" s="1"/>
  <c r="R13" i="17"/>
  <c r="R38" i="17"/>
  <c r="R11" i="17"/>
  <c r="R12" i="17"/>
  <c r="R14" i="17"/>
  <c r="R18" i="17"/>
  <c r="R24" i="17"/>
  <c r="R32" i="17"/>
  <c r="R41" i="17"/>
  <c r="R9" i="17"/>
  <c r="R28" i="17"/>
  <c r="R16" i="17"/>
  <c r="R22" i="17"/>
  <c r="R29" i="17"/>
  <c r="R35" i="17"/>
  <c r="R15" i="17"/>
  <c r="R20" i="17"/>
  <c r="R17" i="17"/>
  <c r="R23" i="17"/>
  <c r="R30" i="17"/>
  <c r="R36" i="17"/>
  <c r="Q35" i="18"/>
  <c r="R31" i="17"/>
  <c r="Q20" i="18"/>
  <c r="Q23" i="18"/>
  <c r="Q24" i="18"/>
  <c r="Q30" i="18"/>
  <c r="Q21" i="18"/>
  <c r="Q26" i="18"/>
  <c r="Q15" i="18"/>
  <c r="Q33" i="18"/>
  <c r="Q29" i="18"/>
  <c r="Q13" i="18"/>
  <c r="Q14" i="18"/>
  <c r="Q25" i="18"/>
  <c r="R7" i="18"/>
  <c r="R34" i="18" s="1"/>
  <c r="Q9" i="18"/>
  <c r="Q16" i="18"/>
  <c r="Q18" i="18"/>
  <c r="Q19" i="18"/>
  <c r="Q31" i="18"/>
  <c r="Q32" i="18"/>
  <c r="Q12" i="18"/>
  <c r="Q11" i="18"/>
  <c r="Q17" i="18"/>
  <c r="Q27" i="18"/>
  <c r="Q22" i="18"/>
  <c r="Q28" i="18"/>
  <c r="S20" i="17" l="1"/>
  <c r="S16" i="17"/>
  <c r="S32" i="17"/>
  <c r="S28" i="17"/>
  <c r="S15" i="17"/>
  <c r="S30" i="17"/>
  <c r="T7" i="17"/>
  <c r="T36" i="17" s="1"/>
  <c r="S14" i="17"/>
  <c r="S37" i="17"/>
  <c r="S19" i="17"/>
  <c r="S12" i="17"/>
  <c r="S18" i="17"/>
  <c r="S38" i="17"/>
  <c r="S9" i="17"/>
  <c r="S17" i="17"/>
  <c r="S29" i="17"/>
  <c r="S13" i="17"/>
  <c r="S22" i="17"/>
  <c r="S35" i="17"/>
  <c r="S41" i="17"/>
  <c r="S11" i="17"/>
  <c r="S31" i="17"/>
  <c r="S24" i="17"/>
  <c r="S21" i="17"/>
  <c r="S23" i="17"/>
  <c r="R15" i="18"/>
  <c r="R16" i="18"/>
  <c r="R28" i="18"/>
  <c r="R22" i="18"/>
  <c r="R35" i="18"/>
  <c r="R11" i="18"/>
  <c r="R24" i="18"/>
  <c r="R12" i="18"/>
  <c r="R21" i="18"/>
  <c r="R31" i="18"/>
  <c r="R23" i="18"/>
  <c r="R18" i="18"/>
  <c r="R32" i="18"/>
  <c r="R14" i="18"/>
  <c r="R13" i="18"/>
  <c r="R20" i="18"/>
  <c r="R27" i="18"/>
  <c r="R29" i="18"/>
  <c r="R33" i="18"/>
  <c r="R26" i="18"/>
  <c r="R9" i="18"/>
  <c r="S7" i="18"/>
  <c r="S35" i="18" s="1"/>
  <c r="R19" i="18"/>
  <c r="R17" i="18"/>
  <c r="R30" i="18"/>
  <c r="R25" i="18"/>
  <c r="T18" i="17" l="1"/>
  <c r="T37" i="17"/>
  <c r="T15" i="17"/>
  <c r="T17" i="17"/>
  <c r="T23" i="17"/>
  <c r="T29" i="17"/>
  <c r="T24" i="17"/>
  <c r="T30" i="17"/>
  <c r="T20" i="17"/>
  <c r="T21" i="17"/>
  <c r="T32" i="17"/>
  <c r="T38" i="17"/>
  <c r="T13" i="17"/>
  <c r="U7" i="17"/>
  <c r="U32" i="17" s="1"/>
  <c r="T14" i="17"/>
  <c r="T9" i="17"/>
  <c r="T12" i="17"/>
  <c r="T28" i="17"/>
  <c r="T35" i="17"/>
  <c r="T41" i="17"/>
  <c r="T19" i="17"/>
  <c r="T11" i="17"/>
  <c r="T22" i="17"/>
  <c r="T16" i="17"/>
  <c r="T31" i="17"/>
  <c r="T7" i="18"/>
  <c r="T32" i="18" s="1"/>
  <c r="S21" i="18"/>
  <c r="S12" i="18"/>
  <c r="S26" i="18"/>
  <c r="S18" i="18"/>
  <c r="S25" i="18"/>
  <c r="S24" i="18"/>
  <c r="S9" i="18"/>
  <c r="S20" i="18"/>
  <c r="S31" i="18"/>
  <c r="S30" i="18"/>
  <c r="S27" i="18"/>
  <c r="S34" i="18"/>
  <c r="S11" i="18"/>
  <c r="S14" i="18"/>
  <c r="S16" i="18"/>
  <c r="S22" i="18"/>
  <c r="S28" i="18"/>
  <c r="S32" i="18"/>
  <c r="S15" i="18"/>
  <c r="S13" i="18"/>
  <c r="S19" i="18"/>
  <c r="S17" i="18"/>
  <c r="S23" i="18"/>
  <c r="S29" i="18"/>
  <c r="S33" i="18"/>
  <c r="U17" i="17" l="1"/>
  <c r="U19" i="17"/>
  <c r="U15" i="17"/>
  <c r="U35" i="17"/>
  <c r="U41" i="17"/>
  <c r="U36" i="17"/>
  <c r="U11" i="17"/>
  <c r="U18" i="17"/>
  <c r="U24" i="17"/>
  <c r="U38" i="17"/>
  <c r="V7" i="17"/>
  <c r="V37" i="17" s="1"/>
  <c r="U21" i="17"/>
  <c r="U22" i="17"/>
  <c r="U28" i="17"/>
  <c r="U16" i="17"/>
  <c r="U14" i="17"/>
  <c r="U29" i="17"/>
  <c r="U30" i="17"/>
  <c r="U31" i="17"/>
  <c r="U12" i="17"/>
  <c r="U13" i="17"/>
  <c r="U9" i="17"/>
  <c r="U23" i="17"/>
  <c r="U20" i="17"/>
  <c r="U37" i="17"/>
  <c r="T18" i="18"/>
  <c r="T35" i="18"/>
  <c r="T26" i="18"/>
  <c r="T14" i="18"/>
  <c r="T21" i="18"/>
  <c r="T30" i="18"/>
  <c r="T25" i="18"/>
  <c r="T11" i="18"/>
  <c r="T20" i="18"/>
  <c r="T33" i="18"/>
  <c r="U7" i="18"/>
  <c r="U32" i="18" s="1"/>
  <c r="T28" i="18"/>
  <c r="T23" i="18"/>
  <c r="T13" i="18"/>
  <c r="T12" i="18"/>
  <c r="T17" i="18"/>
  <c r="T19" i="18"/>
  <c r="T29" i="18"/>
  <c r="T27" i="18"/>
  <c r="T34" i="18"/>
  <c r="T16" i="18"/>
  <c r="T9" i="18"/>
  <c r="T24" i="18"/>
  <c r="T15" i="18"/>
  <c r="T22" i="18"/>
  <c r="T31" i="18"/>
  <c r="U34" i="18" l="1"/>
  <c r="V11" i="17"/>
  <c r="V16" i="17"/>
  <c r="V24" i="17"/>
  <c r="V22" i="17"/>
  <c r="V32" i="17"/>
  <c r="V38" i="17"/>
  <c r="V28" i="17"/>
  <c r="V14" i="17"/>
  <c r="W7" i="17"/>
  <c r="W35" i="17" s="1"/>
  <c r="V15" i="17"/>
  <c r="V17" i="17"/>
  <c r="V23" i="17"/>
  <c r="V30" i="17"/>
  <c r="V35" i="17"/>
  <c r="V41" i="17"/>
  <c r="V13" i="17"/>
  <c r="V21" i="17"/>
  <c r="V29" i="17"/>
  <c r="V36" i="17"/>
  <c r="V9" i="17"/>
  <c r="V12" i="17"/>
  <c r="V20" i="17"/>
  <c r="V18" i="17"/>
  <c r="V19" i="17"/>
  <c r="V31" i="17"/>
  <c r="U22" i="18"/>
  <c r="U14" i="18"/>
  <c r="U12" i="18"/>
  <c r="U29" i="18"/>
  <c r="U9" i="18"/>
  <c r="U25" i="18"/>
  <c r="U13" i="18"/>
  <c r="U16" i="18"/>
  <c r="U23" i="18"/>
  <c r="U19" i="18"/>
  <c r="U31" i="18"/>
  <c r="U30" i="18"/>
  <c r="U11" i="18"/>
  <c r="U15" i="18"/>
  <c r="U17" i="18"/>
  <c r="U18" i="18"/>
  <c r="U27" i="18"/>
  <c r="U33" i="18"/>
  <c r="U26" i="18"/>
  <c r="V7" i="18"/>
  <c r="V32" i="18" s="1"/>
  <c r="U20" i="18"/>
  <c r="U21" i="18"/>
  <c r="U24" i="18"/>
  <c r="U28" i="18"/>
  <c r="U35" i="18"/>
  <c r="W24" i="17" l="1"/>
  <c r="W14" i="17"/>
  <c r="W31" i="17"/>
  <c r="W17" i="17"/>
  <c r="W22" i="17"/>
  <c r="X7" i="17"/>
  <c r="X36" i="17" s="1"/>
  <c r="W29" i="17"/>
  <c r="W11" i="17"/>
  <c r="W23" i="17"/>
  <c r="W19" i="17"/>
  <c r="W30" i="17"/>
  <c r="W32" i="17"/>
  <c r="W13" i="17"/>
  <c r="W20" i="17"/>
  <c r="W6" i="17"/>
  <c r="W16" i="17"/>
  <c r="W36" i="17"/>
  <c r="W37" i="17"/>
  <c r="W15" i="17"/>
  <c r="W18" i="17"/>
  <c r="W38" i="17"/>
  <c r="W9" i="17"/>
  <c r="W28" i="17"/>
  <c r="W41" i="17"/>
  <c r="W12" i="17"/>
  <c r="W21" i="17"/>
  <c r="V19" i="18"/>
  <c r="V27" i="18"/>
  <c r="V12" i="18"/>
  <c r="V25" i="18"/>
  <c r="V20" i="18"/>
  <c r="V33" i="18"/>
  <c r="V22" i="18"/>
  <c r="V9" i="18"/>
  <c r="V14" i="18"/>
  <c r="V26" i="18"/>
  <c r="V23" i="18"/>
  <c r="V24" i="18"/>
  <c r="V30" i="18"/>
  <c r="V34" i="18"/>
  <c r="V11" i="18"/>
  <c r="V16" i="18"/>
  <c r="V17" i="18"/>
  <c r="V13" i="18"/>
  <c r="V28" i="18"/>
  <c r="V31" i="18"/>
  <c r="V35" i="18"/>
  <c r="W7" i="18"/>
  <c r="W34" i="18" s="1"/>
  <c r="V15" i="18"/>
  <c r="V21" i="18"/>
  <c r="V18" i="18"/>
  <c r="V29" i="18"/>
  <c r="X41" i="17" l="1"/>
  <c r="X37" i="17"/>
  <c r="X15" i="17"/>
  <c r="X17" i="17"/>
  <c r="X35" i="17"/>
  <c r="X13" i="17"/>
  <c r="X32" i="17"/>
  <c r="X14" i="17"/>
  <c r="X22" i="17"/>
  <c r="X19" i="17"/>
  <c r="X30" i="17"/>
  <c r="X20" i="17"/>
  <c r="X11" i="17"/>
  <c r="X28" i="17"/>
  <c r="X38" i="17"/>
  <c r="X21" i="17"/>
  <c r="Y7" i="17"/>
  <c r="Y37" i="17" s="1"/>
  <c r="X18" i="17"/>
  <c r="X12" i="17"/>
  <c r="X29" i="17"/>
  <c r="X9" i="17"/>
  <c r="X24" i="17"/>
  <c r="X31" i="17"/>
  <c r="X23" i="17"/>
  <c r="X16" i="17"/>
  <c r="W18" i="18"/>
  <c r="W16" i="18"/>
  <c r="W24" i="18"/>
  <c r="W17" i="18"/>
  <c r="W28" i="18"/>
  <c r="W15" i="18"/>
  <c r="W26" i="18"/>
  <c r="W32" i="18"/>
  <c r="X7" i="18"/>
  <c r="X33" i="18" s="1"/>
  <c r="W6" i="18"/>
  <c r="W14" i="18"/>
  <c r="W22" i="18"/>
  <c r="W35" i="18"/>
  <c r="W31" i="18"/>
  <c r="W9" i="18"/>
  <c r="W12" i="18"/>
  <c r="W19" i="18"/>
  <c r="W21" i="18"/>
  <c r="W23" i="18"/>
  <c r="W29" i="18"/>
  <c r="W33" i="18"/>
  <c r="W11" i="18"/>
  <c r="W13" i="18"/>
  <c r="W20" i="18"/>
  <c r="W25" i="18"/>
  <c r="W27" i="18"/>
  <c r="W30" i="18"/>
  <c r="Y21" i="17" l="1"/>
  <c r="Y36" i="17"/>
  <c r="Y9" i="17"/>
  <c r="Y18" i="17"/>
  <c r="Y31" i="17"/>
  <c r="Y41" i="17"/>
  <c r="Y32" i="17"/>
  <c r="Y22" i="17"/>
  <c r="Y13" i="17"/>
  <c r="Y24" i="17"/>
  <c r="Y14" i="17"/>
  <c r="Y28" i="17"/>
  <c r="Y16" i="17"/>
  <c r="Y29" i="17"/>
  <c r="Y19" i="17"/>
  <c r="Y17" i="17"/>
  <c r="Y23" i="17"/>
  <c r="Y30" i="17"/>
  <c r="Y12" i="17"/>
  <c r="Y38" i="17"/>
  <c r="Y35" i="17"/>
  <c r="Y11" i="17"/>
  <c r="Z7" i="17"/>
  <c r="Z32" i="17" s="1"/>
  <c r="Y15" i="17"/>
  <c r="Y20" i="17"/>
  <c r="X13" i="18"/>
  <c r="X26" i="18"/>
  <c r="X30" i="18"/>
  <c r="X17" i="18"/>
  <c r="X11" i="18"/>
  <c r="X34" i="18"/>
  <c r="X28" i="18"/>
  <c r="X16" i="18"/>
  <c r="X15" i="18"/>
  <c r="X31" i="18"/>
  <c r="X35" i="18"/>
  <c r="X25" i="18"/>
  <c r="X29" i="18"/>
  <c r="X18" i="18"/>
  <c r="X20" i="18"/>
  <c r="X23" i="18"/>
  <c r="X32" i="18"/>
  <c r="X21" i="18"/>
  <c r="X14" i="18"/>
  <c r="X22" i="18"/>
  <c r="Y7" i="18"/>
  <c r="Y31" i="18" s="1"/>
  <c r="X12" i="18"/>
  <c r="X9" i="18"/>
  <c r="X19" i="18"/>
  <c r="X24" i="18"/>
  <c r="X27" i="18"/>
  <c r="Z23" i="17" l="1"/>
  <c r="Z19" i="17"/>
  <c r="Z17" i="17"/>
  <c r="Z35" i="17"/>
  <c r="Z15" i="17"/>
  <c r="Z36" i="17"/>
  <c r="Z13" i="17"/>
  <c r="Z29" i="17"/>
  <c r="Z14" i="17"/>
  <c r="Z9" i="17"/>
  <c r="Z16" i="17"/>
  <c r="Z24" i="17"/>
  <c r="Z37" i="17"/>
  <c r="Z20" i="17"/>
  <c r="Z21" i="17"/>
  <c r="Z11" i="17"/>
  <c r="Z28" i="17"/>
  <c r="Z30" i="17"/>
  <c r="Z41" i="17"/>
  <c r="AA7" i="17"/>
  <c r="AA29" i="17" s="1"/>
  <c r="Z18" i="17"/>
  <c r="Z31" i="17"/>
  <c r="Z38" i="17"/>
  <c r="Z12" i="17"/>
  <c r="Z22" i="17"/>
  <c r="Y20" i="18"/>
  <c r="Y19" i="18"/>
  <c r="Y23" i="18"/>
  <c r="Y27" i="18"/>
  <c r="Y9" i="18"/>
  <c r="Y16" i="18"/>
  <c r="Y28" i="18"/>
  <c r="Y12" i="18"/>
  <c r="Y21" i="18"/>
  <c r="Y26" i="18"/>
  <c r="Y11" i="18"/>
  <c r="Y34" i="18"/>
  <c r="Y25" i="18"/>
  <c r="Y33" i="18"/>
  <c r="Z7" i="18"/>
  <c r="Z34" i="18" s="1"/>
  <c r="Y24" i="18"/>
  <c r="Y30" i="18"/>
  <c r="Y18" i="18"/>
  <c r="Y22" i="18"/>
  <c r="Y29" i="18"/>
  <c r="Y35" i="18"/>
  <c r="Y13" i="18"/>
  <c r="Y15" i="18"/>
  <c r="Y17" i="18"/>
  <c r="Y14" i="18"/>
  <c r="Y32" i="18"/>
  <c r="AA20" i="17" l="1"/>
  <c r="AA41" i="17"/>
  <c r="AA38" i="17"/>
  <c r="AA22" i="17"/>
  <c r="AA11" i="17"/>
  <c r="AA24" i="17"/>
  <c r="AA13" i="17"/>
  <c r="AA30" i="17"/>
  <c r="AA19" i="17"/>
  <c r="AA32" i="17"/>
  <c r="AA16" i="17"/>
  <c r="AA17" i="17"/>
  <c r="AA9" i="17"/>
  <c r="AA21" i="17"/>
  <c r="AA23" i="17"/>
  <c r="AB7" i="17"/>
  <c r="AB32" i="17" s="1"/>
  <c r="AA31" i="17"/>
  <c r="AA36" i="17"/>
  <c r="AA35" i="17"/>
  <c r="AA14" i="17"/>
  <c r="AA12" i="17"/>
  <c r="AA18" i="17"/>
  <c r="AA37" i="17"/>
  <c r="AA15" i="17"/>
  <c r="AA28" i="17"/>
  <c r="Z35" i="18"/>
  <c r="Z28" i="18"/>
  <c r="Z16" i="18"/>
  <c r="Z20" i="18"/>
  <c r="Z23" i="18"/>
  <c r="Z33" i="18"/>
  <c r="Z9" i="18"/>
  <c r="Z27" i="18"/>
  <c r="Z22" i="18"/>
  <c r="Z21" i="18"/>
  <c r="Z25" i="18"/>
  <c r="Z12" i="18"/>
  <c r="Z13" i="18"/>
  <c r="Z31" i="18"/>
  <c r="Z19" i="18"/>
  <c r="Z14" i="18"/>
  <c r="Z17" i="18"/>
  <c r="Z18" i="18"/>
  <c r="Z29" i="18"/>
  <c r="Z32" i="18"/>
  <c r="Z11" i="18"/>
  <c r="AA7" i="18"/>
  <c r="AA35" i="18" s="1"/>
  <c r="Z15" i="18"/>
  <c r="Z26" i="18"/>
  <c r="Z24" i="18"/>
  <c r="Z30" i="18"/>
  <c r="AB21" i="17" l="1"/>
  <c r="AB11" i="17"/>
  <c r="AB12" i="17"/>
  <c r="AB41" i="17"/>
  <c r="AB18" i="17"/>
  <c r="AB35" i="17"/>
  <c r="AB14" i="17"/>
  <c r="AB38" i="17"/>
  <c r="AB23" i="17"/>
  <c r="AB30" i="17"/>
  <c r="AB15" i="17"/>
  <c r="AB16" i="17"/>
  <c r="AB36" i="17"/>
  <c r="AB13" i="17"/>
  <c r="AC7" i="17"/>
  <c r="AC41" i="17" s="1"/>
  <c r="AB17" i="17"/>
  <c r="AB37" i="17"/>
  <c r="AB24" i="17"/>
  <c r="AB22" i="17"/>
  <c r="AB29" i="17"/>
  <c r="AB19" i="17"/>
  <c r="AB31" i="17"/>
  <c r="AB20" i="17"/>
  <c r="AB9" i="17"/>
  <c r="AB28" i="17"/>
  <c r="AA14" i="18"/>
  <c r="AA16" i="18"/>
  <c r="AA32" i="18"/>
  <c r="AA22" i="18"/>
  <c r="AA13" i="18"/>
  <c r="AA28" i="18"/>
  <c r="AA15" i="18"/>
  <c r="AB7" i="18"/>
  <c r="AB33" i="18" s="1"/>
  <c r="AA19" i="18"/>
  <c r="AA17" i="18"/>
  <c r="AA23" i="18"/>
  <c r="AA29" i="18"/>
  <c r="AA33" i="18"/>
  <c r="AA9" i="18"/>
  <c r="AA12" i="18"/>
  <c r="AA25" i="18"/>
  <c r="AA21" i="18"/>
  <c r="AA27" i="18"/>
  <c r="AA30" i="18"/>
  <c r="AA34" i="18"/>
  <c r="AA11" i="18"/>
  <c r="AA18" i="18"/>
  <c r="AA20" i="18"/>
  <c r="AA26" i="18"/>
  <c r="AA24" i="18"/>
  <c r="AA31" i="18"/>
  <c r="AC14" i="17" l="1"/>
  <c r="AC29" i="17"/>
  <c r="AC19" i="17"/>
  <c r="AC31" i="17"/>
  <c r="AC24" i="17"/>
  <c r="AC12" i="17"/>
  <c r="AC21" i="17"/>
  <c r="AC32" i="17"/>
  <c r="AC13" i="17"/>
  <c r="AC22" i="17"/>
  <c r="AC36" i="17"/>
  <c r="AC18" i="17"/>
  <c r="AC23" i="17"/>
  <c r="AC38" i="17"/>
  <c r="AD7" i="17"/>
  <c r="AD31" i="17" s="1"/>
  <c r="AC9" i="17"/>
  <c r="AC20" i="17"/>
  <c r="AC35" i="17"/>
  <c r="AC17" i="17"/>
  <c r="AC11" i="17"/>
  <c r="AC28" i="17"/>
  <c r="AC37" i="17"/>
  <c r="AC16" i="17"/>
  <c r="AC15" i="17"/>
  <c r="AC30" i="17"/>
  <c r="AB21" i="18"/>
  <c r="AB30" i="18"/>
  <c r="AB18" i="18"/>
  <c r="AB34" i="18"/>
  <c r="AB25" i="18"/>
  <c r="AB14" i="18"/>
  <c r="AB26" i="18"/>
  <c r="AB17" i="18"/>
  <c r="AB9" i="18"/>
  <c r="AB24" i="18"/>
  <c r="AB15" i="18"/>
  <c r="AB22" i="18"/>
  <c r="AB31" i="18"/>
  <c r="AB35" i="18"/>
  <c r="AC7" i="18"/>
  <c r="AC33" i="18" s="1"/>
  <c r="AB11" i="18"/>
  <c r="AB29" i="18"/>
  <c r="AB20" i="18"/>
  <c r="AB23" i="18"/>
  <c r="AB32" i="18"/>
  <c r="AB12" i="18"/>
  <c r="AB16" i="18"/>
  <c r="AB13" i="18"/>
  <c r="AB19" i="18"/>
  <c r="AB28" i="18"/>
  <c r="AB27" i="18"/>
  <c r="AD19" i="17" l="1"/>
  <c r="AD28" i="17"/>
  <c r="AD22" i="17"/>
  <c r="AD23" i="17"/>
  <c r="AD32" i="17"/>
  <c r="AD11" i="17"/>
  <c r="AD35" i="17"/>
  <c r="AD17" i="17"/>
  <c r="AD36" i="17"/>
  <c r="AD20" i="17"/>
  <c r="AD37" i="17"/>
  <c r="AD38" i="17"/>
  <c r="AD9" i="17"/>
  <c r="AD15" i="17"/>
  <c r="AD41" i="17"/>
  <c r="AD24" i="17"/>
  <c r="AD29" i="17"/>
  <c r="AD30" i="17"/>
  <c r="AD12" i="17"/>
  <c r="AD21" i="17"/>
  <c r="AD6" i="17"/>
  <c r="AD13" i="17"/>
  <c r="AE7" i="17"/>
  <c r="AE35" i="17" s="1"/>
  <c r="AD14" i="17"/>
  <c r="AD16" i="17"/>
  <c r="AD18" i="17"/>
  <c r="AC35" i="18"/>
  <c r="AC29" i="18"/>
  <c r="AC15" i="18"/>
  <c r="AC9" i="18"/>
  <c r="AC25" i="18"/>
  <c r="AC22" i="18"/>
  <c r="AC24" i="18"/>
  <c r="AC11" i="18"/>
  <c r="AC16" i="18"/>
  <c r="AC23" i="18"/>
  <c r="AC14" i="18"/>
  <c r="AC30" i="18"/>
  <c r="AC26" i="18"/>
  <c r="AD7" i="18"/>
  <c r="AD35" i="18" s="1"/>
  <c r="AC13" i="18"/>
  <c r="AC17" i="18"/>
  <c r="AC27" i="18"/>
  <c r="AC19" i="18"/>
  <c r="AC32" i="18"/>
  <c r="AC31" i="18"/>
  <c r="AC12" i="18"/>
  <c r="AC20" i="18"/>
  <c r="AC21" i="18"/>
  <c r="AC18" i="18"/>
  <c r="AC28" i="18"/>
  <c r="AC34" i="18"/>
  <c r="AE20" i="17" l="1"/>
  <c r="AE22" i="17"/>
  <c r="AE18" i="17"/>
  <c r="AE36" i="17"/>
  <c r="AE14" i="17"/>
  <c r="AE37" i="17"/>
  <c r="AE24" i="17"/>
  <c r="AE13" i="17"/>
  <c r="AE41" i="17"/>
  <c r="AE9" i="17"/>
  <c r="AE11" i="17"/>
  <c r="AE28" i="17"/>
  <c r="AE31" i="17"/>
  <c r="AE30" i="17"/>
  <c r="AE23" i="17"/>
  <c r="AE29" i="17"/>
  <c r="AE32" i="17"/>
  <c r="AE38" i="17"/>
  <c r="AE15" i="17"/>
  <c r="AF7" i="17"/>
  <c r="AF32" i="17" s="1"/>
  <c r="AE16" i="17"/>
  <c r="AE12" i="17"/>
  <c r="AE17" i="17"/>
  <c r="AE19" i="17"/>
  <c r="AE21" i="17"/>
  <c r="AD14" i="18"/>
  <c r="AD22" i="18"/>
  <c r="AD29" i="18"/>
  <c r="AD15" i="18"/>
  <c r="AD32" i="18"/>
  <c r="AD9" i="18"/>
  <c r="AD26" i="18"/>
  <c r="AD11" i="18"/>
  <c r="AD19" i="18"/>
  <c r="AD20" i="18"/>
  <c r="AD23" i="18"/>
  <c r="AD27" i="18"/>
  <c r="AD25" i="18"/>
  <c r="AD33" i="18"/>
  <c r="AE7" i="18"/>
  <c r="AE35" i="18" s="1"/>
  <c r="AD6" i="18"/>
  <c r="AD17" i="18"/>
  <c r="AD13" i="18"/>
  <c r="AD24" i="18"/>
  <c r="AD30" i="18"/>
  <c r="AD34" i="18"/>
  <c r="AD12" i="18"/>
  <c r="AD16" i="18"/>
  <c r="AD21" i="18"/>
  <c r="AD18" i="18"/>
  <c r="AD28" i="18"/>
  <c r="AD31" i="18"/>
  <c r="AF13" i="17" l="1"/>
  <c r="AF35" i="17"/>
  <c r="AF23" i="17"/>
  <c r="AF16" i="17"/>
  <c r="AF12" i="17"/>
  <c r="AF41" i="17"/>
  <c r="AG7" i="17"/>
  <c r="AG37" i="17" s="1"/>
  <c r="AF17" i="17"/>
  <c r="AF22" i="17"/>
  <c r="AF36" i="17"/>
  <c r="AF24" i="17"/>
  <c r="AF15" i="17"/>
  <c r="AF31" i="17"/>
  <c r="AF9" i="17"/>
  <c r="AF21" i="17"/>
  <c r="AF37" i="17"/>
  <c r="AF14" i="17"/>
  <c r="AF19" i="17"/>
  <c r="AF30" i="17"/>
  <c r="AF38" i="17"/>
  <c r="AF11" i="17"/>
  <c r="AF20" i="17"/>
  <c r="AF29" i="17"/>
  <c r="AF18" i="17"/>
  <c r="AF28" i="17"/>
  <c r="AE14" i="18"/>
  <c r="AE17" i="18"/>
  <c r="AE32" i="18"/>
  <c r="AE22" i="18"/>
  <c r="AE11" i="18"/>
  <c r="AE28" i="18"/>
  <c r="AE13" i="18"/>
  <c r="AF7" i="18"/>
  <c r="AF32" i="18" s="1"/>
  <c r="AE19" i="18"/>
  <c r="AE21" i="18"/>
  <c r="AE23" i="18"/>
  <c r="AE29" i="18"/>
  <c r="AE33" i="18"/>
  <c r="AE18" i="18"/>
  <c r="AE12" i="18"/>
  <c r="AE20" i="18"/>
  <c r="AE25" i="18"/>
  <c r="AE27" i="18"/>
  <c r="AE30" i="18"/>
  <c r="AE34" i="18"/>
  <c r="AE9" i="18"/>
  <c r="AE15" i="18"/>
  <c r="AE16" i="18"/>
  <c r="AE26" i="18"/>
  <c r="AE24" i="18"/>
  <c r="AE31" i="18"/>
  <c r="AG31" i="17" l="1"/>
  <c r="AG24" i="17"/>
  <c r="AG30" i="17"/>
  <c r="AG14" i="17"/>
  <c r="AG16" i="17"/>
  <c r="AG17" i="17"/>
  <c r="AG29" i="17"/>
  <c r="AG19" i="17"/>
  <c r="AH7" i="17"/>
  <c r="AH38" i="17" s="1"/>
  <c r="AG11" i="17"/>
  <c r="AG36" i="17"/>
  <c r="AG20" i="17"/>
  <c r="AG15" i="17"/>
  <c r="AG12" i="17"/>
  <c r="AG9" i="17"/>
  <c r="AG41" i="17"/>
  <c r="AG32" i="17"/>
  <c r="AG21" i="17"/>
  <c r="AG18" i="17"/>
  <c r="AG38" i="17"/>
  <c r="AG35" i="17"/>
  <c r="AG22" i="17"/>
  <c r="AG28" i="17"/>
  <c r="AG13" i="17"/>
  <c r="AG23" i="17"/>
  <c r="AF24" i="18"/>
  <c r="AF33" i="18"/>
  <c r="AF28" i="18"/>
  <c r="AF11" i="18"/>
  <c r="AF16" i="18"/>
  <c r="AF14" i="18"/>
  <c r="AF26" i="18"/>
  <c r="AF34" i="18"/>
  <c r="AF25" i="18"/>
  <c r="AF19" i="18"/>
  <c r="AF27" i="18"/>
  <c r="AG7" i="18"/>
  <c r="AG26" i="18" s="1"/>
  <c r="AF29" i="18"/>
  <c r="AF30" i="18"/>
  <c r="AF13" i="18"/>
  <c r="AF12" i="18"/>
  <c r="AF21" i="18"/>
  <c r="AF15" i="18"/>
  <c r="AF22" i="18"/>
  <c r="AF31" i="18"/>
  <c r="AF35" i="18"/>
  <c r="AF17" i="18"/>
  <c r="AF9" i="18"/>
  <c r="AF18" i="18"/>
  <c r="AF20" i="18"/>
  <c r="AF23" i="18"/>
  <c r="AH22" i="17" l="1"/>
  <c r="AH28" i="17"/>
  <c r="AH31" i="17"/>
  <c r="AH30" i="17"/>
  <c r="AH12" i="17"/>
  <c r="AI7" i="17"/>
  <c r="AI30" i="17" s="1"/>
  <c r="AH13" i="17"/>
  <c r="AH32" i="17"/>
  <c r="AH17" i="17"/>
  <c r="AH41" i="17"/>
  <c r="AH21" i="17"/>
  <c r="AH18" i="17"/>
  <c r="AH19" i="17"/>
  <c r="AH36" i="17"/>
  <c r="AH15" i="17"/>
  <c r="AH23" i="17"/>
  <c r="AH35" i="17"/>
  <c r="AH20" i="17"/>
  <c r="AH11" i="17"/>
  <c r="AH14" i="17"/>
  <c r="AH24" i="17"/>
  <c r="AH37" i="17"/>
  <c r="AH9" i="17"/>
  <c r="AH16" i="17"/>
  <c r="AH29" i="17"/>
  <c r="AG14" i="18"/>
  <c r="AG30" i="18"/>
  <c r="AG13" i="18"/>
  <c r="AG12" i="18"/>
  <c r="AG16" i="18"/>
  <c r="AG22" i="18"/>
  <c r="AG34" i="18"/>
  <c r="AG15" i="18"/>
  <c r="AG21" i="18"/>
  <c r="AG33" i="18"/>
  <c r="AG9" i="18"/>
  <c r="AG27" i="18"/>
  <c r="AG29" i="18"/>
  <c r="AH7" i="18"/>
  <c r="AH35" i="18" s="1"/>
  <c r="AG31" i="18"/>
  <c r="AG24" i="18"/>
  <c r="AG18" i="18"/>
  <c r="AG19" i="18"/>
  <c r="AG28" i="18"/>
  <c r="AG32" i="18"/>
  <c r="AG20" i="18"/>
  <c r="AG11" i="18"/>
  <c r="AG17" i="18"/>
  <c r="AG35" i="18"/>
  <c r="AG23" i="18"/>
  <c r="AG25" i="18"/>
  <c r="AI12" i="17" l="1"/>
  <c r="AI19" i="17"/>
  <c r="AI13" i="17"/>
  <c r="AI35" i="17"/>
  <c r="AI24" i="17"/>
  <c r="AI17" i="17"/>
  <c r="AI21" i="17"/>
  <c r="AI15" i="17"/>
  <c r="AI22" i="17"/>
  <c r="AI32" i="17"/>
  <c r="AI36" i="17"/>
  <c r="AI14" i="17"/>
  <c r="AI38" i="17"/>
  <c r="AJ7" i="17"/>
  <c r="AI18" i="17"/>
  <c r="AI37" i="17"/>
  <c r="AI9" i="17"/>
  <c r="AI23" i="17"/>
  <c r="AI41" i="17"/>
  <c r="AI20" i="17"/>
  <c r="AI11" i="17"/>
  <c r="AI28" i="17"/>
  <c r="AI29" i="17"/>
  <c r="AI31" i="17"/>
  <c r="AI16" i="17"/>
  <c r="AH20" i="18"/>
  <c r="AH18" i="18"/>
  <c r="AH22" i="18"/>
  <c r="AH29" i="18"/>
  <c r="AH12" i="18"/>
  <c r="AH32" i="18"/>
  <c r="AH9" i="18"/>
  <c r="AH14" i="18"/>
  <c r="AH26" i="18"/>
  <c r="AH17" i="18"/>
  <c r="AH27" i="18"/>
  <c r="AH25" i="18"/>
  <c r="AH33" i="18"/>
  <c r="AH11" i="18"/>
  <c r="AH23" i="18"/>
  <c r="AH19" i="18"/>
  <c r="AH21" i="18"/>
  <c r="AH24" i="18"/>
  <c r="AH30" i="18"/>
  <c r="AH34" i="18"/>
  <c r="AH16" i="18"/>
  <c r="AI7" i="18"/>
  <c r="AI35" i="18" s="1"/>
  <c r="AH15" i="18"/>
  <c r="AH13" i="18"/>
  <c r="AH28" i="18"/>
  <c r="AH31" i="18"/>
  <c r="AJ35" i="17" l="1"/>
  <c r="AJ41" i="17"/>
  <c r="AJ38" i="17"/>
  <c r="AJ36" i="17"/>
  <c r="AJ37" i="17"/>
  <c r="AJ9" i="17"/>
  <c r="AJ11" i="17"/>
  <c r="AJ23" i="17"/>
  <c r="AK7" i="17"/>
  <c r="AK29" i="17" s="1"/>
  <c r="AJ12" i="17"/>
  <c r="AJ30" i="17"/>
  <c r="AJ22" i="17"/>
  <c r="AJ24" i="17"/>
  <c r="AJ15" i="17"/>
  <c r="AJ20" i="17"/>
  <c r="AJ28" i="17"/>
  <c r="AJ17" i="17"/>
  <c r="AJ16" i="17"/>
  <c r="AJ31" i="17"/>
  <c r="AJ18" i="17"/>
  <c r="AJ29" i="17"/>
  <c r="AJ19" i="17"/>
  <c r="AJ32" i="17"/>
  <c r="AJ13" i="17"/>
  <c r="AJ21" i="17"/>
  <c r="AJ14" i="17"/>
  <c r="AI16" i="18"/>
  <c r="AI22" i="18"/>
  <c r="AI11" i="18"/>
  <c r="AI28" i="18"/>
  <c r="AI14" i="18"/>
  <c r="AI32" i="18"/>
  <c r="AI15" i="18"/>
  <c r="AI13" i="18"/>
  <c r="AI19" i="18"/>
  <c r="AI17" i="18"/>
  <c r="AI23" i="18"/>
  <c r="AI29" i="18"/>
  <c r="AI33" i="18"/>
  <c r="AI18" i="18"/>
  <c r="AJ7" i="18"/>
  <c r="AJ33" i="18" s="1"/>
  <c r="AI25" i="18"/>
  <c r="AI21" i="18"/>
  <c r="AI27" i="18"/>
  <c r="AI30" i="18"/>
  <c r="AI34" i="18"/>
  <c r="AI9" i="18"/>
  <c r="AI12" i="18"/>
  <c r="AI20" i="18"/>
  <c r="AI26" i="18"/>
  <c r="AI24" i="18"/>
  <c r="AI31" i="18"/>
  <c r="AK17" i="17" l="1"/>
  <c r="AK16" i="17"/>
  <c r="AL7" i="17"/>
  <c r="AK13" i="17"/>
  <c r="AK15" i="17"/>
  <c r="AK20" i="17"/>
  <c r="AK30" i="17"/>
  <c r="AK35" i="17"/>
  <c r="AK41" i="17"/>
  <c r="AK38" i="17"/>
  <c r="AK37" i="17"/>
  <c r="AK12" i="17"/>
  <c r="AK18" i="17"/>
  <c r="AK14" i="17"/>
  <c r="AK6" i="17"/>
  <c r="AK32" i="17"/>
  <c r="AK9" i="17"/>
  <c r="AK36" i="17"/>
  <c r="AK11" i="17"/>
  <c r="AK22" i="17"/>
  <c r="AK28" i="17"/>
  <c r="AK23" i="17"/>
  <c r="AK21" i="17"/>
  <c r="AK31" i="17"/>
  <c r="AK19" i="17"/>
  <c r="AK24" i="17"/>
  <c r="AJ34" i="18"/>
  <c r="AJ35" i="18"/>
  <c r="AJ18" i="18"/>
  <c r="AJ24" i="18"/>
  <c r="AJ13" i="18"/>
  <c r="AJ26" i="18"/>
  <c r="AJ14" i="18"/>
  <c r="AJ22" i="18"/>
  <c r="AJ16" i="18"/>
  <c r="AJ25" i="18"/>
  <c r="AJ30" i="18"/>
  <c r="AJ9" i="18"/>
  <c r="AJ15" i="18"/>
  <c r="AJ31" i="18"/>
  <c r="AJ12" i="18"/>
  <c r="AJ11" i="18"/>
  <c r="AJ28" i="18"/>
  <c r="AJ20" i="18"/>
  <c r="AJ23" i="18"/>
  <c r="AJ32" i="18"/>
  <c r="AK7" i="18"/>
  <c r="AK34" i="18" s="1"/>
  <c r="AJ21" i="18"/>
  <c r="AJ17" i="18"/>
  <c r="AJ19" i="18"/>
  <c r="AJ29" i="18"/>
  <c r="AJ27" i="18"/>
  <c r="AL41" i="17"/>
  <c r="AL38" i="17"/>
  <c r="AL37" i="17"/>
  <c r="AL36" i="17"/>
  <c r="AL35" i="17"/>
  <c r="AL32" i="17"/>
  <c r="AL31" i="17"/>
  <c r="AL30" i="17"/>
  <c r="AL29" i="17"/>
  <c r="AL28" i="17"/>
  <c r="AL24" i="17"/>
  <c r="AL19" i="17"/>
  <c r="AL23" i="17"/>
  <c r="AL22" i="17"/>
  <c r="AL18" i="17"/>
  <c r="AL21" i="17"/>
  <c r="AL20" i="17"/>
  <c r="AL14" i="17"/>
  <c r="AL13" i="17"/>
  <c r="AL17" i="17"/>
  <c r="AL16" i="17"/>
  <c r="AL12" i="17"/>
  <c r="AM7" i="17"/>
  <c r="AL15" i="17"/>
  <c r="AL11" i="17"/>
  <c r="AL9" i="17"/>
  <c r="AK29" i="18" l="1"/>
  <c r="AK11" i="18"/>
  <c r="AK19" i="18"/>
  <c r="AK15" i="18"/>
  <c r="AK31" i="18"/>
  <c r="AK21" i="18"/>
  <c r="AK22" i="18"/>
  <c r="AK6" i="18"/>
  <c r="AK28" i="18"/>
  <c r="AK20" i="18"/>
  <c r="AK35" i="18"/>
  <c r="AK16" i="18"/>
  <c r="AK12" i="18"/>
  <c r="AK23" i="18"/>
  <c r="AK26" i="18"/>
  <c r="AK9" i="18"/>
  <c r="AK24" i="18"/>
  <c r="AK30" i="18"/>
  <c r="AK14" i="18"/>
  <c r="AL7" i="18"/>
  <c r="AL34" i="18" s="1"/>
  <c r="AK13" i="18"/>
  <c r="AK17" i="18"/>
  <c r="AK18" i="18"/>
  <c r="AK27" i="18"/>
  <c r="AK33" i="18"/>
  <c r="AK32" i="18"/>
  <c r="AK25" i="18"/>
  <c r="AM41" i="17"/>
  <c r="AM38" i="17"/>
  <c r="AM37" i="17"/>
  <c r="AM36" i="17"/>
  <c r="AM35" i="17"/>
  <c r="AM32" i="17"/>
  <c r="AM30" i="17"/>
  <c r="AM29" i="17"/>
  <c r="AM23" i="17"/>
  <c r="AM22" i="17"/>
  <c r="AM18" i="17"/>
  <c r="AM21" i="17"/>
  <c r="AM17" i="17"/>
  <c r="AM16" i="17"/>
  <c r="AM31" i="17"/>
  <c r="AM20" i="17"/>
  <c r="AM13" i="17"/>
  <c r="AM28" i="17"/>
  <c r="AM19" i="17"/>
  <c r="AM12" i="17"/>
  <c r="AN7" i="17"/>
  <c r="AM24" i="17"/>
  <c r="AM15" i="17"/>
  <c r="AM11" i="17"/>
  <c r="AM9" i="17"/>
  <c r="AM14" i="17"/>
  <c r="AL35" i="18" l="1"/>
  <c r="AL17" i="18"/>
  <c r="AL28" i="18"/>
  <c r="AM7" i="18"/>
  <c r="AM33" i="18" s="1"/>
  <c r="AL12" i="18"/>
  <c r="AL21" i="18"/>
  <c r="AL29" i="18"/>
  <c r="AL19" i="18"/>
  <c r="AL23" i="18"/>
  <c r="AL30" i="18"/>
  <c r="AL16" i="18"/>
  <c r="AL14" i="18"/>
  <c r="AL22" i="18"/>
  <c r="AL25" i="18"/>
  <c r="AL13" i="18"/>
  <c r="AL15" i="18"/>
  <c r="AL18" i="18"/>
  <c r="AL32" i="18"/>
  <c r="AL20" i="18"/>
  <c r="AL27" i="18"/>
  <c r="AL33" i="18"/>
  <c r="AL31" i="18"/>
  <c r="AL9" i="18"/>
  <c r="AL11" i="18"/>
  <c r="AL26" i="18"/>
  <c r="AL24" i="18"/>
  <c r="AN41" i="17"/>
  <c r="AN38" i="17"/>
  <c r="AN37" i="17"/>
  <c r="AN36" i="17"/>
  <c r="AN35" i="17"/>
  <c r="AN32" i="17"/>
  <c r="AN29" i="17"/>
  <c r="AN31" i="17"/>
  <c r="AN21" i="17"/>
  <c r="AN17" i="17"/>
  <c r="AN16" i="17"/>
  <c r="AN20" i="17"/>
  <c r="AN15" i="17"/>
  <c r="AN30" i="17"/>
  <c r="AN28" i="17"/>
  <c r="AN24" i="17"/>
  <c r="AN19" i="17"/>
  <c r="AN12" i="17"/>
  <c r="AO7" i="17"/>
  <c r="AN23" i="17"/>
  <c r="AN18" i="17"/>
  <c r="AN11" i="17"/>
  <c r="AN9" i="17"/>
  <c r="AN14" i="17"/>
  <c r="AN22" i="17"/>
  <c r="AN13" i="17"/>
  <c r="AM21" i="18" l="1"/>
  <c r="AM29" i="18"/>
  <c r="AM30" i="18"/>
  <c r="AM11" i="18"/>
  <c r="AM20" i="18"/>
  <c r="AM12" i="18"/>
  <c r="AM34" i="18"/>
  <c r="AM13" i="18"/>
  <c r="AM25" i="18"/>
  <c r="AM27" i="18"/>
  <c r="AM18" i="18"/>
  <c r="AM16" i="18"/>
  <c r="AM24" i="18"/>
  <c r="AM35" i="18"/>
  <c r="AN7" i="18"/>
  <c r="AN35" i="18" s="1"/>
  <c r="AM17" i="18"/>
  <c r="AM28" i="18"/>
  <c r="AM14" i="18"/>
  <c r="AM22" i="18"/>
  <c r="AM32" i="18"/>
  <c r="AM15" i="18"/>
  <c r="AM26" i="18"/>
  <c r="AM31" i="18"/>
  <c r="AM9" i="18"/>
  <c r="AM19" i="18"/>
  <c r="AM23" i="18"/>
  <c r="AO28" i="17"/>
  <c r="AO41" i="17"/>
  <c r="AO37" i="17"/>
  <c r="AO35" i="17"/>
  <c r="AO31" i="17"/>
  <c r="AO30" i="17"/>
  <c r="AO38" i="17"/>
  <c r="AO29" i="17"/>
  <c r="AO20" i="17"/>
  <c r="AO15" i="17"/>
  <c r="AO24" i="17"/>
  <c r="AO19" i="17"/>
  <c r="AO32" i="17"/>
  <c r="AO23" i="17"/>
  <c r="AO22" i="17"/>
  <c r="AO18" i="17"/>
  <c r="AO11" i="17"/>
  <c r="AO9" i="17"/>
  <c r="AO21" i="17"/>
  <c r="AO17" i="17"/>
  <c r="AO16" i="17"/>
  <c r="AO14" i="17"/>
  <c r="AO36" i="17"/>
  <c r="AO13" i="17"/>
  <c r="AP7" i="17"/>
  <c r="AO12" i="17"/>
  <c r="AN15" i="18" l="1"/>
  <c r="AN17" i="18"/>
  <c r="AN31" i="18"/>
  <c r="AN20" i="18"/>
  <c r="AN12" i="18"/>
  <c r="AN23" i="18"/>
  <c r="AN13" i="18"/>
  <c r="AN27" i="18"/>
  <c r="AN16" i="18"/>
  <c r="AN30" i="18"/>
  <c r="AN19" i="18"/>
  <c r="AN28" i="18"/>
  <c r="AN24" i="18"/>
  <c r="AN21" i="18"/>
  <c r="AN11" i="18"/>
  <c r="AN25" i="18"/>
  <c r="AN33" i="18"/>
  <c r="AN32" i="18"/>
  <c r="AN26" i="18"/>
  <c r="AN9" i="18"/>
  <c r="AN29" i="18"/>
  <c r="AN14" i="18"/>
  <c r="AN34" i="18"/>
  <c r="AO7" i="18"/>
  <c r="AO33" i="18" s="1"/>
  <c r="AN18" i="18"/>
  <c r="AN22" i="18"/>
  <c r="AP41" i="17"/>
  <c r="AP38" i="17"/>
  <c r="AP37" i="17"/>
  <c r="AP36" i="17"/>
  <c r="AP35" i="17"/>
  <c r="AP32" i="17"/>
  <c r="AP31" i="17"/>
  <c r="AP30" i="17"/>
  <c r="AP29" i="17"/>
  <c r="AP24" i="17"/>
  <c r="AP19" i="17"/>
  <c r="AP28" i="17"/>
  <c r="AP23" i="17"/>
  <c r="AP22" i="17"/>
  <c r="AP18" i="17"/>
  <c r="AP21" i="17"/>
  <c r="AP17" i="17"/>
  <c r="AP16" i="17"/>
  <c r="AP14" i="17"/>
  <c r="AP15" i="17"/>
  <c r="AP13" i="17"/>
  <c r="AP20" i="17"/>
  <c r="AP12" i="17"/>
  <c r="AQ7" i="17"/>
  <c r="AP11" i="17"/>
  <c r="AP9" i="17"/>
  <c r="AO16" i="18" l="1"/>
  <c r="AO17" i="18"/>
  <c r="AO22" i="18"/>
  <c r="AO35" i="18"/>
  <c r="AO21" i="18"/>
  <c r="AO12" i="18"/>
  <c r="AO26" i="18"/>
  <c r="AO23" i="18"/>
  <c r="AO24" i="18"/>
  <c r="AO32" i="18"/>
  <c r="AO34" i="18"/>
  <c r="AO15" i="18"/>
  <c r="AO29" i="18"/>
  <c r="AO13" i="18"/>
  <c r="AO30" i="18"/>
  <c r="AO20" i="18"/>
  <c r="AO28" i="18"/>
  <c r="AO27" i="18"/>
  <c r="AO25" i="18"/>
  <c r="AO18" i="18"/>
  <c r="AO9" i="18"/>
  <c r="AO14" i="18"/>
  <c r="AO31" i="18"/>
  <c r="AP7" i="18"/>
  <c r="AP29" i="18" s="1"/>
  <c r="AO11" i="18"/>
  <c r="AO19" i="18"/>
  <c r="AQ41" i="17"/>
  <c r="AQ38" i="17"/>
  <c r="AQ37" i="17"/>
  <c r="AQ36" i="17"/>
  <c r="AQ35" i="17"/>
  <c r="AQ32" i="17"/>
  <c r="AQ30" i="17"/>
  <c r="AQ29" i="17"/>
  <c r="AQ28" i="17"/>
  <c r="AQ23" i="17"/>
  <c r="AQ22" i="17"/>
  <c r="AQ18" i="17"/>
  <c r="AQ31" i="17"/>
  <c r="AQ21" i="17"/>
  <c r="AQ17" i="17"/>
  <c r="AQ16" i="17"/>
  <c r="AQ20" i="17"/>
  <c r="AQ15" i="17"/>
  <c r="AQ13" i="17"/>
  <c r="AQ12" i="17"/>
  <c r="AR7" i="17"/>
  <c r="AQ19" i="17"/>
  <c r="AQ24" i="17"/>
  <c r="AQ11" i="17"/>
  <c r="AQ9" i="17"/>
  <c r="AQ14" i="17"/>
  <c r="AQ7" i="18" l="1"/>
  <c r="AQ35" i="18" s="1"/>
  <c r="AP26" i="18"/>
  <c r="AP23" i="18"/>
  <c r="AP21" i="18"/>
  <c r="AP25" i="18"/>
  <c r="AP31" i="18"/>
  <c r="AP22" i="18"/>
  <c r="AP9" i="18"/>
  <c r="AP27" i="18"/>
  <c r="AP34" i="18"/>
  <c r="AP30" i="18"/>
  <c r="AP13" i="18"/>
  <c r="AP12" i="18"/>
  <c r="AP18" i="18"/>
  <c r="AP32" i="18"/>
  <c r="AP14" i="18"/>
  <c r="AP33" i="18"/>
  <c r="AP11" i="18"/>
  <c r="AP15" i="18"/>
  <c r="AP24" i="18"/>
  <c r="AP16" i="18"/>
  <c r="AP20" i="18"/>
  <c r="AP28" i="18"/>
  <c r="AP35" i="18"/>
  <c r="AP19" i="18"/>
  <c r="AP17" i="18"/>
  <c r="AR41" i="17"/>
  <c r="AR38" i="17"/>
  <c r="AR37" i="17"/>
  <c r="AR36" i="17"/>
  <c r="AR35" i="17"/>
  <c r="AR32" i="17"/>
  <c r="AR29" i="17"/>
  <c r="AR31" i="17"/>
  <c r="AR21" i="17"/>
  <c r="AR17" i="17"/>
  <c r="AR16" i="17"/>
  <c r="AR30" i="17"/>
  <c r="AR20" i="17"/>
  <c r="AR15" i="17"/>
  <c r="AR24" i="17"/>
  <c r="AR28" i="17"/>
  <c r="AR23" i="17"/>
  <c r="AR12" i="17"/>
  <c r="AS7" i="17"/>
  <c r="AR11" i="17"/>
  <c r="AR9" i="17"/>
  <c r="AR22" i="17"/>
  <c r="AR19" i="17"/>
  <c r="AR14" i="17"/>
  <c r="AR6" i="17"/>
  <c r="AR18" i="17"/>
  <c r="AR13" i="17"/>
  <c r="AQ17" i="18" l="1"/>
  <c r="AQ15" i="18"/>
  <c r="AQ23" i="18"/>
  <c r="AQ13" i="18"/>
  <c r="AQ28" i="18"/>
  <c r="AR7" i="18"/>
  <c r="AR27" i="18" s="1"/>
  <c r="AQ29" i="18"/>
  <c r="AQ25" i="18"/>
  <c r="AQ32" i="18"/>
  <c r="AQ22" i="18"/>
  <c r="AQ14" i="18"/>
  <c r="AQ33" i="18"/>
  <c r="AQ16" i="18"/>
  <c r="AQ12" i="18"/>
  <c r="AQ21" i="18"/>
  <c r="AQ30" i="18"/>
  <c r="AQ18" i="18"/>
  <c r="AQ26" i="18"/>
  <c r="AQ31" i="18"/>
  <c r="AQ9" i="18"/>
  <c r="AQ19" i="18"/>
  <c r="AQ27" i="18"/>
  <c r="AQ34" i="18"/>
  <c r="AQ11" i="18"/>
  <c r="AQ20" i="18"/>
  <c r="AQ24" i="18"/>
  <c r="AS41" i="17"/>
  <c r="AS37" i="17"/>
  <c r="AS35" i="17"/>
  <c r="AS28" i="17"/>
  <c r="AS31" i="17"/>
  <c r="AS38" i="17"/>
  <c r="AS36" i="17"/>
  <c r="AS32" i="17"/>
  <c r="AS30" i="17"/>
  <c r="AS20" i="17"/>
  <c r="AS15" i="17"/>
  <c r="AS24" i="17"/>
  <c r="AS19" i="17"/>
  <c r="AS23" i="17"/>
  <c r="AS22" i="17"/>
  <c r="AS29" i="17"/>
  <c r="AS21" i="17"/>
  <c r="AS11" i="17"/>
  <c r="AS9" i="17"/>
  <c r="AS14" i="17"/>
  <c r="AS18" i="17"/>
  <c r="AS13" i="17"/>
  <c r="AS16" i="17"/>
  <c r="AS12" i="17"/>
  <c r="AS17" i="17"/>
  <c r="AT7" i="17"/>
  <c r="AR6" i="18" l="1"/>
  <c r="AR16" i="18"/>
  <c r="AR28" i="18"/>
  <c r="AR20" i="18"/>
  <c r="AR22" i="18"/>
  <c r="AR12" i="18"/>
  <c r="AR30" i="18"/>
  <c r="AR9" i="18"/>
  <c r="AR31" i="18"/>
  <c r="AR11" i="18"/>
  <c r="AR32" i="18"/>
  <c r="AR24" i="18"/>
  <c r="AR15" i="18"/>
  <c r="AR14" i="18"/>
  <c r="AR13" i="18"/>
  <c r="AR25" i="18"/>
  <c r="AR33" i="18"/>
  <c r="AR17" i="18"/>
  <c r="AR18" i="18"/>
  <c r="AR26" i="18"/>
  <c r="AR34" i="18"/>
  <c r="AR35" i="18"/>
  <c r="AR21" i="18"/>
  <c r="AR29" i="18"/>
  <c r="AR23" i="18"/>
  <c r="AS7" i="18"/>
  <c r="AS26" i="18" s="1"/>
  <c r="AR19" i="18"/>
  <c r="AT41" i="17"/>
  <c r="AT38" i="17"/>
  <c r="AT37" i="17"/>
  <c r="AT36" i="17"/>
  <c r="AT35" i="17"/>
  <c r="AT32" i="17"/>
  <c r="AT31" i="17"/>
  <c r="AT30" i="17"/>
  <c r="AT29" i="17"/>
  <c r="AT24" i="17"/>
  <c r="AT19" i="17"/>
  <c r="AT23" i="17"/>
  <c r="AT22" i="17"/>
  <c r="AT18" i="17"/>
  <c r="AT28" i="17"/>
  <c r="AT21" i="17"/>
  <c r="AT14" i="17"/>
  <c r="AT13" i="17"/>
  <c r="AT20" i="17"/>
  <c r="AT17" i="17"/>
  <c r="AT16" i="17"/>
  <c r="AT12" i="17"/>
  <c r="AU7" i="17"/>
  <c r="AT9" i="17"/>
  <c r="AT15" i="17"/>
  <c r="AT11" i="17"/>
  <c r="AS17" i="18" l="1"/>
  <c r="AS21" i="18"/>
  <c r="AS22" i="18"/>
  <c r="AS35" i="18"/>
  <c r="AS19" i="18"/>
  <c r="AS28" i="18"/>
  <c r="AS13" i="18"/>
  <c r="AS29" i="18"/>
  <c r="AS15" i="18"/>
  <c r="AS30" i="18"/>
  <c r="AS20" i="18"/>
  <c r="AS34" i="18"/>
  <c r="AT7" i="18"/>
  <c r="AT29" i="18" s="1"/>
  <c r="AS27" i="18"/>
  <c r="AS25" i="18"/>
  <c r="AS18" i="18"/>
  <c r="AS9" i="18"/>
  <c r="AS31" i="18"/>
  <c r="AS11" i="18"/>
  <c r="AS24" i="18"/>
  <c r="AS33" i="18"/>
  <c r="AS12" i="18"/>
  <c r="AS23" i="18"/>
  <c r="AS32" i="18"/>
  <c r="AS16" i="18"/>
  <c r="AS14" i="18"/>
  <c r="AU41" i="17"/>
  <c r="AU38" i="17"/>
  <c r="AU37" i="17"/>
  <c r="AU36" i="17"/>
  <c r="AU35" i="17"/>
  <c r="AU32" i="17"/>
  <c r="AU30" i="17"/>
  <c r="AU29" i="17"/>
  <c r="AU31" i="17"/>
  <c r="AU23" i="17"/>
  <c r="AU22" i="17"/>
  <c r="AU18" i="17"/>
  <c r="AU28" i="17"/>
  <c r="AU21" i="17"/>
  <c r="AU17" i="17"/>
  <c r="AU16" i="17"/>
  <c r="AU20" i="17"/>
  <c r="AU13" i="17"/>
  <c r="AU24" i="17"/>
  <c r="AU19" i="17"/>
  <c r="AU12" i="17"/>
  <c r="AV7" i="17"/>
  <c r="AU15" i="17"/>
  <c r="AU11" i="17"/>
  <c r="AU9" i="17"/>
  <c r="AU14" i="17"/>
  <c r="AT15" i="18" l="1"/>
  <c r="AT20" i="18"/>
  <c r="AT30" i="18"/>
  <c r="AT31" i="18"/>
  <c r="AT19" i="18"/>
  <c r="AT27" i="18"/>
  <c r="AT14" i="18"/>
  <c r="AT26" i="18"/>
  <c r="AT16" i="18"/>
  <c r="AT25" i="18"/>
  <c r="AT23" i="18"/>
  <c r="AT32" i="18"/>
  <c r="AT13" i="18"/>
  <c r="AT33" i="18"/>
  <c r="AT9" i="18"/>
  <c r="AT18" i="18"/>
  <c r="AT11" i="18"/>
  <c r="AT17" i="18"/>
  <c r="AT24" i="18"/>
  <c r="AT34" i="18"/>
  <c r="AU7" i="18"/>
  <c r="AU29" i="18" s="1"/>
  <c r="AT21" i="18"/>
  <c r="AT28" i="18"/>
  <c r="AT35" i="18"/>
  <c r="AT12" i="18"/>
  <c r="AT22" i="18"/>
  <c r="AV41" i="17"/>
  <c r="AV38" i="17"/>
  <c r="AV37" i="17"/>
  <c r="AV36" i="17"/>
  <c r="AV35" i="17"/>
  <c r="AV32" i="17"/>
  <c r="AV29" i="17"/>
  <c r="AV31" i="17"/>
  <c r="AV30" i="17"/>
  <c r="AV28" i="17"/>
  <c r="AV21" i="17"/>
  <c r="AV17" i="17"/>
  <c r="AV16" i="17"/>
  <c r="AV20" i="17"/>
  <c r="AV15" i="17"/>
  <c r="AV24" i="17"/>
  <c r="AV19" i="17"/>
  <c r="AV12" i="17"/>
  <c r="AW7" i="17"/>
  <c r="AV22" i="17"/>
  <c r="AV18" i="17"/>
  <c r="AV11" i="17"/>
  <c r="AV9" i="17"/>
  <c r="AV14" i="17"/>
  <c r="AV23" i="17"/>
  <c r="AV13" i="17"/>
  <c r="AU19" i="18" l="1"/>
  <c r="AU14" i="18"/>
  <c r="AU22" i="18"/>
  <c r="AU30" i="18"/>
  <c r="AU21" i="18"/>
  <c r="AU13" i="18"/>
  <c r="AU32" i="18"/>
  <c r="AU12" i="18"/>
  <c r="AU33" i="18"/>
  <c r="AU23" i="18"/>
  <c r="AU15" i="18"/>
  <c r="AU26" i="18"/>
  <c r="AU31" i="18"/>
  <c r="AU9" i="18"/>
  <c r="AU25" i="18"/>
  <c r="AU27" i="18"/>
  <c r="AU34" i="18"/>
  <c r="AU11" i="18"/>
  <c r="AU20" i="18"/>
  <c r="AU24" i="18"/>
  <c r="AU35" i="18"/>
  <c r="AU18" i="18"/>
  <c r="AU16" i="18"/>
  <c r="AU28" i="18"/>
  <c r="AV7" i="18"/>
  <c r="AV35" i="18" s="1"/>
  <c r="AU17" i="18"/>
  <c r="AW28" i="17"/>
  <c r="AW38" i="17"/>
  <c r="AW36" i="17"/>
  <c r="AW32" i="17"/>
  <c r="AW31" i="17"/>
  <c r="AW30" i="17"/>
  <c r="AW41" i="17"/>
  <c r="AW20" i="17"/>
  <c r="AW15" i="17"/>
  <c r="AW24" i="17"/>
  <c r="AW19" i="17"/>
  <c r="AW35" i="17"/>
  <c r="AW29" i="17"/>
  <c r="AW23" i="17"/>
  <c r="AW22" i="17"/>
  <c r="AW18" i="17"/>
  <c r="AW11" i="17"/>
  <c r="AW9" i="17"/>
  <c r="AW37" i="17"/>
  <c r="AW17" i="17"/>
  <c r="AW16" i="17"/>
  <c r="AW14" i="17"/>
  <c r="AW21" i="17"/>
  <c r="AW13" i="17"/>
  <c r="AX7" i="17"/>
  <c r="AW12" i="17"/>
  <c r="AV26" i="18" l="1"/>
  <c r="AV23" i="18"/>
  <c r="AV34" i="18"/>
  <c r="AV16" i="18"/>
  <c r="AW7" i="18"/>
  <c r="AW28" i="18" s="1"/>
  <c r="AV20" i="18"/>
  <c r="AV11" i="18"/>
  <c r="AV14" i="18"/>
  <c r="AV17" i="18"/>
  <c r="AV29" i="18"/>
  <c r="AV31" i="18"/>
  <c r="AV28" i="18"/>
  <c r="AV15" i="18"/>
  <c r="AV32" i="18"/>
  <c r="AV9" i="18"/>
  <c r="AV24" i="18"/>
  <c r="AV12" i="18"/>
  <c r="AV21" i="18"/>
  <c r="AV27" i="18"/>
  <c r="AV19" i="18"/>
  <c r="AV30" i="18"/>
  <c r="AV25" i="18"/>
  <c r="AV33" i="18"/>
  <c r="AV13" i="18"/>
  <c r="AV18" i="18"/>
  <c r="AV22" i="18"/>
  <c r="AX41" i="17"/>
  <c r="AX38" i="17"/>
  <c r="AX37" i="17"/>
  <c r="AX36" i="17"/>
  <c r="AX35" i="17"/>
  <c r="AX32" i="17"/>
  <c r="AX31" i="17"/>
  <c r="AX30" i="17"/>
  <c r="AX29" i="17"/>
  <c r="AX24" i="17"/>
  <c r="AX19" i="17"/>
  <c r="AX23" i="17"/>
  <c r="AX22" i="17"/>
  <c r="AX18" i="17"/>
  <c r="AX21" i="17"/>
  <c r="AX17" i="17"/>
  <c r="AX16" i="17"/>
  <c r="AX14" i="17"/>
  <c r="AX20" i="17"/>
  <c r="AX15" i="17"/>
  <c r="AX13" i="17"/>
  <c r="AX12" i="17"/>
  <c r="AY7" i="17"/>
  <c r="AX28" i="17"/>
  <c r="AX9" i="17"/>
  <c r="AX11" i="17"/>
  <c r="AW17" i="18" l="1"/>
  <c r="AW16" i="18"/>
  <c r="AW18" i="18"/>
  <c r="AW14" i="18"/>
  <c r="AW29" i="18"/>
  <c r="AW25" i="18"/>
  <c r="AW12" i="18"/>
  <c r="AW20" i="18"/>
  <c r="AW24" i="18"/>
  <c r="AW15" i="18"/>
  <c r="AW30" i="18"/>
  <c r="AW26" i="18"/>
  <c r="AW31" i="18"/>
  <c r="AW33" i="18"/>
  <c r="AW22" i="18"/>
  <c r="AX7" i="18"/>
  <c r="AX31" i="18" s="1"/>
  <c r="AW21" i="18"/>
  <c r="AW32" i="18"/>
  <c r="AW11" i="18"/>
  <c r="AW27" i="18"/>
  <c r="AW34" i="18"/>
  <c r="AW9" i="18"/>
  <c r="AW13" i="18"/>
  <c r="AW19" i="18"/>
  <c r="AW23" i="18"/>
  <c r="AW35" i="18"/>
  <c r="AY41" i="17"/>
  <c r="AY38" i="17"/>
  <c r="AY37" i="17"/>
  <c r="AY36" i="17"/>
  <c r="AY35" i="17"/>
  <c r="AY32" i="17"/>
  <c r="AY30" i="17"/>
  <c r="AY29" i="17"/>
  <c r="AY23" i="17"/>
  <c r="AY22" i="17"/>
  <c r="AY18" i="17"/>
  <c r="AY21" i="17"/>
  <c r="AY17" i="17"/>
  <c r="AY16" i="17"/>
  <c r="AY28" i="17"/>
  <c r="AY20" i="17"/>
  <c r="AY24" i="17"/>
  <c r="AY15" i="17"/>
  <c r="AY13" i="17"/>
  <c r="AY31" i="17"/>
  <c r="AY12" i="17"/>
  <c r="AZ7" i="17"/>
  <c r="AY11" i="17"/>
  <c r="AY9" i="17"/>
  <c r="AY6" i="17"/>
  <c r="AY19" i="17"/>
  <c r="AY14" i="17"/>
  <c r="AX30" i="18" l="1"/>
  <c r="AX21" i="18"/>
  <c r="AX12" i="18"/>
  <c r="AX23" i="18"/>
  <c r="AX13" i="18"/>
  <c r="AX19" i="18"/>
  <c r="AX32" i="18"/>
  <c r="AX9" i="18"/>
  <c r="AX22" i="18"/>
  <c r="AX27" i="18"/>
  <c r="AX33" i="18"/>
  <c r="AX11" i="18"/>
  <c r="AX26" i="18"/>
  <c r="AX24" i="18"/>
  <c r="AX34" i="18"/>
  <c r="AX16" i="18"/>
  <c r="AX28" i="18"/>
  <c r="AX14" i="18"/>
  <c r="AX20" i="18"/>
  <c r="AX29" i="18"/>
  <c r="AX18" i="18"/>
  <c r="AX15" i="18"/>
  <c r="AX35" i="18"/>
  <c r="AY7" i="18"/>
  <c r="AY31" i="18" s="1"/>
  <c r="AX17" i="18"/>
  <c r="AX25" i="18"/>
  <c r="AZ41" i="17"/>
  <c r="AZ38" i="17"/>
  <c r="AZ37" i="17"/>
  <c r="AZ36" i="17"/>
  <c r="AZ35" i="17"/>
  <c r="AZ32" i="17"/>
  <c r="AZ29" i="17"/>
  <c r="AZ31" i="17"/>
  <c r="AZ21" i="17"/>
  <c r="AZ17" i="17"/>
  <c r="AZ16" i="17"/>
  <c r="AZ28" i="17"/>
  <c r="AZ20" i="17"/>
  <c r="AZ15" i="17"/>
  <c r="AZ24" i="17"/>
  <c r="AZ30" i="17"/>
  <c r="AZ22" i="17"/>
  <c r="AZ12" i="17"/>
  <c r="BA7" i="17"/>
  <c r="AZ11" i="17"/>
  <c r="AZ9" i="17"/>
  <c r="AZ23" i="17"/>
  <c r="AZ19" i="17"/>
  <c r="AZ14" i="17"/>
  <c r="AZ13" i="17"/>
  <c r="AZ18" i="17"/>
  <c r="AY15" i="18" l="1"/>
  <c r="AY14" i="18"/>
  <c r="AY19" i="18"/>
  <c r="AY20" i="18"/>
  <c r="AY27" i="18"/>
  <c r="AY29" i="18"/>
  <c r="AY24" i="18"/>
  <c r="AY18" i="18"/>
  <c r="AY25" i="18"/>
  <c r="AY30" i="18"/>
  <c r="AY13" i="18"/>
  <c r="AY17" i="18"/>
  <c r="AY32" i="18"/>
  <c r="AY6" i="18"/>
  <c r="AY21" i="18"/>
  <c r="AY33" i="18"/>
  <c r="AY11" i="18"/>
  <c r="AY22" i="18"/>
  <c r="AY34" i="18"/>
  <c r="AZ7" i="18"/>
  <c r="AZ32" i="18" s="1"/>
  <c r="AY23" i="18"/>
  <c r="AY35" i="18"/>
  <c r="AY9" i="18"/>
  <c r="AY16" i="18"/>
  <c r="AY28" i="18"/>
  <c r="AY12" i="18"/>
  <c r="AY26" i="18"/>
  <c r="AZ28" i="18"/>
  <c r="BA38" i="17"/>
  <c r="BA36" i="17"/>
  <c r="BA32" i="17"/>
  <c r="BA28" i="17"/>
  <c r="BA31" i="17"/>
  <c r="BA41" i="17"/>
  <c r="BA37" i="17"/>
  <c r="BA35" i="17"/>
  <c r="BA30" i="17"/>
  <c r="BA20" i="17"/>
  <c r="BA15" i="17"/>
  <c r="BA29" i="17"/>
  <c r="BA24" i="17"/>
  <c r="BA19" i="17"/>
  <c r="BA23" i="17"/>
  <c r="BA22" i="17"/>
  <c r="BA11" i="17"/>
  <c r="BA9" i="17"/>
  <c r="BA14" i="17"/>
  <c r="BA21" i="17"/>
  <c r="BA18" i="17"/>
  <c r="BA13" i="17"/>
  <c r="BA17" i="17"/>
  <c r="BB7" i="17"/>
  <c r="BA12" i="17"/>
  <c r="BA16" i="17"/>
  <c r="AZ22" i="18" l="1"/>
  <c r="AZ35" i="18"/>
  <c r="AZ21" i="18"/>
  <c r="AZ33" i="18"/>
  <c r="AZ13" i="18"/>
  <c r="BA7" i="18"/>
  <c r="BA28" i="18" s="1"/>
  <c r="AZ18" i="18"/>
  <c r="AZ14" i="18"/>
  <c r="AZ24" i="18"/>
  <c r="AZ26" i="18"/>
  <c r="AZ34" i="18"/>
  <c r="AZ12" i="18"/>
  <c r="AZ19" i="18"/>
  <c r="AZ23" i="18"/>
  <c r="AZ16" i="18"/>
  <c r="AZ15" i="18"/>
  <c r="AZ27" i="18"/>
  <c r="AZ9" i="18"/>
  <c r="AZ20" i="18"/>
  <c r="AZ30" i="18"/>
  <c r="AZ11" i="18"/>
  <c r="AZ29" i="18"/>
  <c r="AZ31" i="18"/>
  <c r="AZ17" i="18"/>
  <c r="AZ25" i="18"/>
  <c r="BA31" i="18"/>
  <c r="BA29" i="18"/>
  <c r="BB41" i="17"/>
  <c r="BB38" i="17"/>
  <c r="BB37" i="17"/>
  <c r="BB36" i="17"/>
  <c r="BB35" i="17"/>
  <c r="BB32" i="17"/>
  <c r="BB31" i="17"/>
  <c r="BB30" i="17"/>
  <c r="BB29" i="17"/>
  <c r="BB28" i="17"/>
  <c r="BB24" i="17"/>
  <c r="BB19" i="17"/>
  <c r="BB23" i="17"/>
  <c r="BB22" i="17"/>
  <c r="BB18" i="17"/>
  <c r="BB21" i="17"/>
  <c r="BB20" i="17"/>
  <c r="BB14" i="17"/>
  <c r="BB13" i="17"/>
  <c r="BB17" i="17"/>
  <c r="BB16" i="17"/>
  <c r="BB12" i="17"/>
  <c r="BC7" i="17"/>
  <c r="BB11" i="17"/>
  <c r="BB15" i="17"/>
  <c r="BB9" i="17"/>
  <c r="BA33" i="18" l="1"/>
  <c r="BA35" i="18"/>
  <c r="BA25" i="18"/>
  <c r="BA26" i="18"/>
  <c r="BA30" i="18"/>
  <c r="BA32" i="18"/>
  <c r="BA34" i="18"/>
  <c r="BA12" i="18"/>
  <c r="BB7" i="18"/>
  <c r="BB17" i="18" s="1"/>
  <c r="BA11" i="18"/>
  <c r="BA13" i="18"/>
  <c r="BA15" i="18"/>
  <c r="BA20" i="18"/>
  <c r="BA21" i="18"/>
  <c r="BA9" i="18"/>
  <c r="BA16" i="18"/>
  <c r="BA17" i="18"/>
  <c r="BA22" i="18"/>
  <c r="BA23" i="18"/>
  <c r="BA18" i="18"/>
  <c r="BA14" i="18"/>
  <c r="BA24" i="18"/>
  <c r="BA19" i="18"/>
  <c r="BA27" i="18"/>
  <c r="BC41" i="17"/>
  <c r="BC38" i="17"/>
  <c r="BC37" i="17"/>
  <c r="BC36" i="17"/>
  <c r="BC35" i="17"/>
  <c r="BC32" i="17"/>
  <c r="BC30" i="17"/>
  <c r="BC29" i="17"/>
  <c r="BC23" i="17"/>
  <c r="BC22" i="17"/>
  <c r="BC18" i="17"/>
  <c r="BC21" i="17"/>
  <c r="BC17" i="17"/>
  <c r="BC16" i="17"/>
  <c r="BC31" i="17"/>
  <c r="BC20" i="17"/>
  <c r="BC13" i="17"/>
  <c r="BC19" i="17"/>
  <c r="BC12" i="17"/>
  <c r="BD7" i="17"/>
  <c r="BC28" i="17"/>
  <c r="BC15" i="17"/>
  <c r="BC11" i="17"/>
  <c r="BC9" i="17"/>
  <c r="BC24" i="17"/>
  <c r="BC14" i="17"/>
  <c r="BB13" i="18" l="1"/>
  <c r="BB28" i="18"/>
  <c r="BB18" i="18"/>
  <c r="BB24" i="18"/>
  <c r="BB29" i="18"/>
  <c r="BB25" i="18"/>
  <c r="BB35" i="18"/>
  <c r="BB27" i="18"/>
  <c r="BB26" i="18"/>
  <c r="BB22" i="18"/>
  <c r="BB23" i="18"/>
  <c r="BB9" i="18"/>
  <c r="BB11" i="18"/>
  <c r="BB19" i="18"/>
  <c r="BB12" i="18"/>
  <c r="BC7" i="18"/>
  <c r="BC33" i="18" s="1"/>
  <c r="BB14" i="18"/>
  <c r="BB16" i="18"/>
  <c r="BB30" i="18"/>
  <c r="BB31" i="18"/>
  <c r="BB15" i="18"/>
  <c r="BB32" i="18"/>
  <c r="BB20" i="18"/>
  <c r="BB33" i="18"/>
  <c r="BB21" i="18"/>
  <c r="BB34" i="18"/>
  <c r="BD41" i="17"/>
  <c r="BD38" i="17"/>
  <c r="BD37" i="17"/>
  <c r="BD36" i="17"/>
  <c r="BD35" i="17"/>
  <c r="BD32" i="17"/>
  <c r="BD29" i="17"/>
  <c r="BD31" i="17"/>
  <c r="BD21" i="17"/>
  <c r="BD17" i="17"/>
  <c r="BD16" i="17"/>
  <c r="BD20" i="17"/>
  <c r="BD15" i="17"/>
  <c r="BD30" i="17"/>
  <c r="BD28" i="17"/>
  <c r="BD24" i="17"/>
  <c r="BD19" i="17"/>
  <c r="BD12" i="17"/>
  <c r="BE7" i="17"/>
  <c r="BD23" i="17"/>
  <c r="BD18" i="17"/>
  <c r="BD11" i="17"/>
  <c r="BD9" i="17"/>
  <c r="BD22" i="17"/>
  <c r="BD14" i="17"/>
  <c r="BD13" i="17"/>
  <c r="BC9" i="18" l="1"/>
  <c r="BC13" i="18"/>
  <c r="BD7" i="18"/>
  <c r="BD27" i="18" s="1"/>
  <c r="BC19" i="18"/>
  <c r="BC20" i="18"/>
  <c r="BC21" i="18"/>
  <c r="BC30" i="18"/>
  <c r="BC16" i="18"/>
  <c r="BC35" i="18"/>
  <c r="BC17" i="18"/>
  <c r="BC25" i="18"/>
  <c r="BC23" i="18"/>
  <c r="BC28" i="18"/>
  <c r="BC26" i="18"/>
  <c r="BC22" i="18"/>
  <c r="BC11" i="18"/>
  <c r="BC27" i="18"/>
  <c r="BC18" i="18"/>
  <c r="BC24" i="18"/>
  <c r="BC12" i="18"/>
  <c r="BC29" i="18"/>
  <c r="BC15" i="18"/>
  <c r="BC31" i="18"/>
  <c r="BC14" i="18"/>
  <c r="BC34" i="18"/>
  <c r="BC32" i="18"/>
  <c r="BD18" i="18"/>
  <c r="BE28" i="17"/>
  <c r="BE41" i="17"/>
  <c r="BE37" i="17"/>
  <c r="BE35" i="17"/>
  <c r="BE31" i="17"/>
  <c r="BE30" i="17"/>
  <c r="BE29" i="17"/>
  <c r="BE20" i="17"/>
  <c r="BE15" i="17"/>
  <c r="BE32" i="17"/>
  <c r="BE24" i="17"/>
  <c r="BE19" i="17"/>
  <c r="BE36" i="17"/>
  <c r="BE23" i="17"/>
  <c r="BE22" i="17"/>
  <c r="BE38" i="17"/>
  <c r="BE18" i="17"/>
  <c r="BE11" i="17"/>
  <c r="BE9" i="17"/>
  <c r="BE21" i="17"/>
  <c r="BE17" i="17"/>
  <c r="BE16" i="17"/>
  <c r="BE14" i="17"/>
  <c r="BE13" i="17"/>
  <c r="BF7" i="17"/>
  <c r="BE12" i="17"/>
  <c r="BD30" i="18" l="1"/>
  <c r="BD31" i="18"/>
  <c r="BD33" i="18"/>
  <c r="BD32" i="18"/>
  <c r="BD35" i="18"/>
  <c r="BD34" i="18"/>
  <c r="BD17" i="18"/>
  <c r="BD13" i="18"/>
  <c r="BD9" i="18"/>
  <c r="BD11" i="18"/>
  <c r="BD14" i="18"/>
  <c r="BD19" i="18"/>
  <c r="BD22" i="18"/>
  <c r="BD28" i="18"/>
  <c r="BD15" i="18"/>
  <c r="BD20" i="18"/>
  <c r="BD24" i="18"/>
  <c r="BD25" i="18"/>
  <c r="BE7" i="18"/>
  <c r="BE31" i="18" s="1"/>
  <c r="BD21" i="18"/>
  <c r="BD16" i="18"/>
  <c r="BD26" i="18"/>
  <c r="BD29" i="18"/>
  <c r="BD23" i="18"/>
  <c r="BD12" i="18"/>
  <c r="BF41" i="17"/>
  <c r="BF38" i="17"/>
  <c r="BF37" i="17"/>
  <c r="BF36" i="17"/>
  <c r="BF35" i="17"/>
  <c r="BF32" i="17"/>
  <c r="BF31" i="17"/>
  <c r="BF30" i="17"/>
  <c r="BF29" i="17"/>
  <c r="BF24" i="17"/>
  <c r="BF19" i="17"/>
  <c r="BF28" i="17"/>
  <c r="BF23" i="17"/>
  <c r="BF22" i="17"/>
  <c r="BF18" i="17"/>
  <c r="BF21" i="17"/>
  <c r="BF17" i="17"/>
  <c r="BF16" i="17"/>
  <c r="BF14" i="17"/>
  <c r="BF15" i="17"/>
  <c r="BF13" i="17"/>
  <c r="BF6" i="17"/>
  <c r="BF12" i="17"/>
  <c r="BG7" i="17"/>
  <c r="BF20" i="17"/>
  <c r="BF11" i="17"/>
  <c r="BF9" i="17"/>
  <c r="BE33" i="18" l="1"/>
  <c r="BE35" i="18"/>
  <c r="BE21" i="18"/>
  <c r="BE26" i="18"/>
  <c r="BE12" i="18"/>
  <c r="BF7" i="18"/>
  <c r="BF25" i="18" s="1"/>
  <c r="BE13" i="18"/>
  <c r="BE9" i="18"/>
  <c r="BE20" i="18"/>
  <c r="BE27" i="18"/>
  <c r="BE34" i="18"/>
  <c r="BE16" i="18"/>
  <c r="BE17" i="18"/>
  <c r="BE32" i="18"/>
  <c r="BE18" i="18"/>
  <c r="BE30" i="18"/>
  <c r="BE14" i="18"/>
  <c r="BE19" i="18"/>
  <c r="BE22" i="18"/>
  <c r="BE15" i="18"/>
  <c r="BE23" i="18"/>
  <c r="BE28" i="18"/>
  <c r="BE29" i="18"/>
  <c r="BE24" i="18"/>
  <c r="BE25" i="18"/>
  <c r="BE11" i="18"/>
  <c r="BF32" i="18"/>
  <c r="BF30" i="18"/>
  <c r="BG41" i="17"/>
  <c r="BG38" i="17"/>
  <c r="BG37" i="17"/>
  <c r="BG36" i="17"/>
  <c r="BG35" i="17"/>
  <c r="BG32" i="17"/>
  <c r="BG30" i="17"/>
  <c r="BG29" i="17"/>
  <c r="BG28" i="17"/>
  <c r="BG23" i="17"/>
  <c r="BG22" i="17"/>
  <c r="BG18" i="17"/>
  <c r="BG31" i="17"/>
  <c r="BG21" i="17"/>
  <c r="BG17" i="17"/>
  <c r="BG16" i="17"/>
  <c r="BG20" i="17"/>
  <c r="BG15" i="17"/>
  <c r="BG13" i="17"/>
  <c r="BG12" i="17"/>
  <c r="BH7" i="17"/>
  <c r="BG19" i="17"/>
  <c r="BG24" i="17"/>
  <c r="BG11" i="17"/>
  <c r="BG9" i="17"/>
  <c r="BG14" i="17"/>
  <c r="BF31" i="18" l="1"/>
  <c r="BF34" i="18"/>
  <c r="BF33" i="18"/>
  <c r="BF35" i="18"/>
  <c r="BF14" i="18"/>
  <c r="BF9" i="18"/>
  <c r="BF11" i="18"/>
  <c r="BF16" i="18"/>
  <c r="BF19" i="18"/>
  <c r="BF12" i="18"/>
  <c r="BF22" i="18"/>
  <c r="BF23" i="18"/>
  <c r="BF15" i="18"/>
  <c r="BF6" i="18"/>
  <c r="BF20" i="18"/>
  <c r="BF17" i="18"/>
  <c r="BF26" i="18"/>
  <c r="BF13" i="18"/>
  <c r="BF18" i="18"/>
  <c r="BF21" i="18"/>
  <c r="BF27" i="18"/>
  <c r="BF24" i="18"/>
  <c r="BF28" i="18"/>
  <c r="BF29" i="18"/>
  <c r="BG7" i="18"/>
  <c r="BG26" i="18" s="1"/>
  <c r="BH41" i="17"/>
  <c r="BH38" i="17"/>
  <c r="BH37" i="17"/>
  <c r="BH36" i="17"/>
  <c r="BH35" i="17"/>
  <c r="BH32" i="17"/>
  <c r="BH29" i="17"/>
  <c r="BH31" i="17"/>
  <c r="BH21" i="17"/>
  <c r="BH17" i="17"/>
  <c r="BH16" i="17"/>
  <c r="BH30" i="17"/>
  <c r="BH20" i="17"/>
  <c r="BH15" i="17"/>
  <c r="BH24" i="17"/>
  <c r="BH23" i="17"/>
  <c r="BH12" i="17"/>
  <c r="BI7" i="17"/>
  <c r="BH28" i="17"/>
  <c r="BH11" i="17"/>
  <c r="BH9" i="17"/>
  <c r="BH22" i="17"/>
  <c r="BH19" i="17"/>
  <c r="BH14" i="17"/>
  <c r="BH18" i="17"/>
  <c r="BH13" i="17"/>
  <c r="BG30" i="18" l="1"/>
  <c r="BG29" i="18"/>
  <c r="BG31" i="18"/>
  <c r="BG32" i="18"/>
  <c r="BG15" i="18"/>
  <c r="BG33" i="18"/>
  <c r="BG21" i="18"/>
  <c r="BG34" i="18"/>
  <c r="BG9" i="18"/>
  <c r="BG13" i="18"/>
  <c r="BH7" i="18"/>
  <c r="BH22" i="18" s="1"/>
  <c r="BG11" i="18"/>
  <c r="BG18" i="18"/>
  <c r="BG14" i="18"/>
  <c r="BG27" i="18"/>
  <c r="BG24" i="18"/>
  <c r="BG25" i="18"/>
  <c r="BG28" i="18"/>
  <c r="BG12" i="18"/>
  <c r="BG19" i="18"/>
  <c r="BG23" i="18"/>
  <c r="BG35" i="18"/>
  <c r="BG20" i="18"/>
  <c r="BG16" i="18"/>
  <c r="BG17" i="18"/>
  <c r="BG22" i="18"/>
  <c r="BI41" i="17"/>
  <c r="BI37" i="17"/>
  <c r="BI35" i="17"/>
  <c r="BI28" i="17"/>
  <c r="BI31" i="17"/>
  <c r="BI38" i="17"/>
  <c r="BI36" i="17"/>
  <c r="BI32" i="17"/>
  <c r="BI30" i="17"/>
  <c r="BI20" i="17"/>
  <c r="BI15" i="17"/>
  <c r="BI24" i="17"/>
  <c r="BI19" i="17"/>
  <c r="BI23" i="17"/>
  <c r="BI22" i="17"/>
  <c r="BI21" i="17"/>
  <c r="BI11" i="17"/>
  <c r="BI9" i="17"/>
  <c r="BI14" i="17"/>
  <c r="BI18" i="17"/>
  <c r="BI13" i="17"/>
  <c r="BI29" i="17"/>
  <c r="BI12" i="17"/>
  <c r="BI17" i="17"/>
  <c r="BI16" i="17"/>
  <c r="BJ7" i="17"/>
  <c r="BH32" i="18" l="1"/>
  <c r="BH34" i="18"/>
  <c r="BH30" i="18"/>
  <c r="BH33" i="18"/>
  <c r="BH35" i="18"/>
  <c r="BH31" i="18"/>
  <c r="BH16" i="18"/>
  <c r="BI7" i="18"/>
  <c r="BI34" i="18" s="1"/>
  <c r="BH9" i="18"/>
  <c r="BH11" i="18"/>
  <c r="BH13" i="18"/>
  <c r="BH18" i="18"/>
  <c r="BH23" i="18"/>
  <c r="BH27" i="18"/>
  <c r="BH24" i="18"/>
  <c r="BH29" i="18"/>
  <c r="BH19" i="18"/>
  <c r="BH15" i="18"/>
  <c r="BH28" i="18"/>
  <c r="BH20" i="18"/>
  <c r="BH25" i="18"/>
  <c r="BH12" i="18"/>
  <c r="BH21" i="18"/>
  <c r="BH14" i="18"/>
  <c r="BH26" i="18"/>
  <c r="BH17" i="18"/>
  <c r="BJ41" i="17"/>
  <c r="BJ38" i="17"/>
  <c r="BJ37" i="17"/>
  <c r="BJ36" i="17"/>
  <c r="BJ35" i="17"/>
  <c r="BJ32" i="17"/>
  <c r="BJ31" i="17"/>
  <c r="BJ30" i="17"/>
  <c r="BJ29" i="17"/>
  <c r="BJ24" i="17"/>
  <c r="BJ19" i="17"/>
  <c r="BJ23" i="17"/>
  <c r="BJ22" i="17"/>
  <c r="BJ18" i="17"/>
  <c r="BJ28" i="17"/>
  <c r="BJ21" i="17"/>
  <c r="BJ14" i="17"/>
  <c r="BJ13" i="17"/>
  <c r="BJ20" i="17"/>
  <c r="BJ17" i="17"/>
  <c r="BJ16" i="17"/>
  <c r="BJ12" i="17"/>
  <c r="BK7" i="17"/>
  <c r="BL7" i="17" s="1"/>
  <c r="BM7" i="17" s="1"/>
  <c r="BJ15" i="17"/>
  <c r="BJ9" i="17"/>
  <c r="BJ11" i="17"/>
  <c r="BI25" i="18" l="1"/>
  <c r="BI26" i="18"/>
  <c r="BI33" i="18"/>
  <c r="BI21" i="18"/>
  <c r="BI31" i="18"/>
  <c r="BI35" i="18"/>
  <c r="BJ7" i="18"/>
  <c r="BJ18" i="18" s="1"/>
  <c r="BI12" i="18"/>
  <c r="BI11" i="18"/>
  <c r="BI9" i="18"/>
  <c r="BI13" i="18"/>
  <c r="BI16" i="18"/>
  <c r="BI17" i="18"/>
  <c r="BI22" i="18"/>
  <c r="BI23" i="18"/>
  <c r="BI27" i="18"/>
  <c r="BI18" i="18"/>
  <c r="BI24" i="18"/>
  <c r="BI14" i="18"/>
  <c r="BI19" i="18"/>
  <c r="BI28" i="18"/>
  <c r="BI29" i="18"/>
  <c r="BI30" i="18"/>
  <c r="BI20" i="18"/>
  <c r="BI32" i="18"/>
  <c r="BI15" i="18"/>
  <c r="BM11" i="17"/>
  <c r="BM13" i="17"/>
  <c r="BM15" i="17"/>
  <c r="BM17" i="17"/>
  <c r="BM19" i="17"/>
  <c r="BM21" i="17"/>
  <c r="BM23" i="17"/>
  <c r="BM28" i="17"/>
  <c r="BM30" i="17"/>
  <c r="BM31" i="17"/>
  <c r="BM35" i="17"/>
  <c r="BM37" i="17"/>
  <c r="BM41" i="17"/>
  <c r="BN7" i="17"/>
  <c r="BM9" i="17"/>
  <c r="BM12" i="17"/>
  <c r="BM14" i="17"/>
  <c r="BM16" i="17"/>
  <c r="BM18" i="17"/>
  <c r="BM20" i="17"/>
  <c r="BM22" i="17"/>
  <c r="BM24" i="17"/>
  <c r="BM29" i="17"/>
  <c r="BM32" i="17"/>
  <c r="BM36" i="17"/>
  <c r="BM38" i="17"/>
  <c r="BJ33" i="18"/>
  <c r="BJ30" i="18"/>
  <c r="BJ27" i="18"/>
  <c r="BJ20" i="18"/>
  <c r="BJ16" i="18"/>
  <c r="BJ11" i="18"/>
  <c r="BJ9" i="18"/>
  <c r="BK41" i="17"/>
  <c r="BK38" i="17"/>
  <c r="BK37" i="17"/>
  <c r="BK36" i="17"/>
  <c r="BK35" i="17"/>
  <c r="BK32" i="17"/>
  <c r="BK31" i="17"/>
  <c r="BK30" i="17"/>
  <c r="BK29" i="17"/>
  <c r="BK23" i="17"/>
  <c r="BK22" i="17"/>
  <c r="BK18" i="17"/>
  <c r="BK28" i="17"/>
  <c r="BK21" i="17"/>
  <c r="BK17" i="17"/>
  <c r="BK16" i="17"/>
  <c r="BK20" i="17"/>
  <c r="BK13" i="17"/>
  <c r="BK24" i="17"/>
  <c r="BK19" i="17"/>
  <c r="BK12" i="17"/>
  <c r="BK15" i="17"/>
  <c r="BK11" i="17"/>
  <c r="BK9" i="17"/>
  <c r="BK14" i="17"/>
  <c r="BJ19" i="18" l="1"/>
  <c r="BJ26" i="18"/>
  <c r="BJ24" i="18"/>
  <c r="BJ31" i="18"/>
  <c r="BK7" i="18"/>
  <c r="BK27" i="18" s="1"/>
  <c r="BJ28" i="18"/>
  <c r="BJ12" i="18"/>
  <c r="BJ29" i="18"/>
  <c r="BJ14" i="18"/>
  <c r="BJ25" i="18"/>
  <c r="BJ15" i="18"/>
  <c r="BJ32" i="18"/>
  <c r="BJ21" i="18"/>
  <c r="BJ34" i="18"/>
  <c r="BJ17" i="18"/>
  <c r="BJ35" i="18"/>
  <c r="BJ22" i="18"/>
  <c r="BJ23" i="18"/>
  <c r="BJ13" i="18"/>
  <c r="BN11" i="17"/>
  <c r="BN13" i="17"/>
  <c r="BN15" i="17"/>
  <c r="BN17" i="17"/>
  <c r="BN19" i="17"/>
  <c r="BN21" i="17"/>
  <c r="BN23" i="17"/>
  <c r="BN28" i="17"/>
  <c r="BN30" i="17"/>
  <c r="BN31" i="17"/>
  <c r="BN35" i="17"/>
  <c r="BN37" i="17"/>
  <c r="BN41" i="17"/>
  <c r="BO7" i="17"/>
  <c r="BN9" i="17"/>
  <c r="BN12" i="17"/>
  <c r="BN14" i="17"/>
  <c r="BN16" i="17"/>
  <c r="BN18" i="17"/>
  <c r="BN29" i="17"/>
  <c r="BN20" i="17"/>
  <c r="BN22" i="17"/>
  <c r="BN24" i="17"/>
  <c r="BN32" i="17"/>
  <c r="BN36" i="17"/>
  <c r="BN38" i="17"/>
  <c r="BK35" i="18"/>
  <c r="BK34" i="18"/>
  <c r="BK33" i="18"/>
  <c r="BK23" i="18"/>
  <c r="BK22" i="18"/>
  <c r="BK16" i="18"/>
  <c r="BK20" i="18"/>
  <c r="BK25" i="18"/>
  <c r="BK19" i="18"/>
  <c r="BK14" i="18"/>
  <c r="BK12" i="18"/>
  <c r="BK9" i="18"/>
  <c r="BK13" i="18"/>
  <c r="BL41" i="17"/>
  <c r="BL38" i="17"/>
  <c r="BL37" i="17"/>
  <c r="BL36" i="17"/>
  <c r="BL35" i="17"/>
  <c r="BL32" i="17"/>
  <c r="BL31" i="17"/>
  <c r="BL29" i="17"/>
  <c r="BL30" i="17"/>
  <c r="BL28" i="17"/>
  <c r="BL21" i="17"/>
  <c r="BL17" i="17"/>
  <c r="BL16" i="17"/>
  <c r="BL20" i="17"/>
  <c r="BL15" i="17"/>
  <c r="BL24" i="17"/>
  <c r="BL19" i="17"/>
  <c r="BL12" i="17"/>
  <c r="BL22" i="17"/>
  <c r="BL18" i="17"/>
  <c r="BL11" i="17"/>
  <c r="BL9" i="17"/>
  <c r="BL23" i="17"/>
  <c r="BL14" i="17"/>
  <c r="BL13" i="17"/>
  <c r="BK24" i="18" l="1"/>
  <c r="BK28" i="18"/>
  <c r="BK21" i="18"/>
  <c r="BK17" i="18"/>
  <c r="BK26" i="18"/>
  <c r="BK11" i="18"/>
  <c r="BK29" i="18"/>
  <c r="BL7" i="18"/>
  <c r="BL21" i="18" s="1"/>
  <c r="BK30" i="18"/>
  <c r="BK31" i="18"/>
  <c r="BK15" i="18"/>
  <c r="BK32" i="18"/>
  <c r="BK18" i="18"/>
  <c r="BO11" i="17"/>
  <c r="BO13" i="17"/>
  <c r="BO15" i="17"/>
  <c r="BO17" i="17"/>
  <c r="BO19" i="17"/>
  <c r="BO21" i="17"/>
  <c r="BO23" i="17"/>
  <c r="BO28" i="17"/>
  <c r="BO30" i="17"/>
  <c r="BO31" i="17"/>
  <c r="BO35" i="17"/>
  <c r="BO37" i="17"/>
  <c r="BO41" i="17"/>
  <c r="BP7" i="17"/>
  <c r="BO9" i="17"/>
  <c r="BO12" i="17"/>
  <c r="BO14" i="17"/>
  <c r="BO16" i="17"/>
  <c r="BO18" i="17"/>
  <c r="BO20" i="17"/>
  <c r="BO22" i="17"/>
  <c r="BO24" i="17"/>
  <c r="BO29" i="17"/>
  <c r="BO32" i="17"/>
  <c r="BO36" i="17"/>
  <c r="BO38" i="17"/>
  <c r="BL35" i="18"/>
  <c r="BL31" i="18"/>
  <c r="BL23" i="18"/>
  <c r="BL14" i="18"/>
  <c r="BL17" i="18"/>
  <c r="BL28" i="18" l="1"/>
  <c r="BL27" i="18"/>
  <c r="BL32" i="18"/>
  <c r="BL16" i="18"/>
  <c r="BL12" i="18"/>
  <c r="BL9" i="18"/>
  <c r="BL18" i="18"/>
  <c r="BL29" i="18"/>
  <c r="BL33" i="18"/>
  <c r="BL13" i="18"/>
  <c r="BL11" i="18"/>
  <c r="BL15" i="18"/>
  <c r="BL30" i="18"/>
  <c r="BL34" i="18"/>
  <c r="BL25" i="18"/>
  <c r="BL19" i="18"/>
  <c r="BL24" i="18"/>
  <c r="BL20" i="18"/>
  <c r="BL26" i="18"/>
  <c r="BL22" i="18"/>
  <c r="BP41" i="17"/>
  <c r="BQ7" i="17"/>
  <c r="BP11" i="17"/>
  <c r="BP13" i="17"/>
  <c r="BP15" i="17"/>
  <c r="BP17" i="17"/>
  <c r="BP19" i="17"/>
  <c r="BP21" i="17"/>
  <c r="BP23" i="17"/>
  <c r="BP28" i="17"/>
  <c r="BP30" i="17"/>
  <c r="BP31" i="17"/>
  <c r="BP35" i="17"/>
  <c r="BP37" i="17"/>
  <c r="BP9" i="17"/>
  <c r="BP12" i="17"/>
  <c r="BP14" i="17"/>
  <c r="BP16" i="17"/>
  <c r="BP18" i="17"/>
  <c r="BP20" i="17"/>
  <c r="BP22" i="17"/>
  <c r="BP24" i="17"/>
  <c r="BP29" i="17"/>
  <c r="BP32" i="17"/>
  <c r="BP36" i="17"/>
  <c r="BP38" i="17"/>
  <c r="F13" i="16"/>
  <c r="F12" i="16"/>
  <c r="BQ11" i="17" l="1"/>
  <c r="BQ13" i="17"/>
  <c r="BQ21" i="17"/>
  <c r="BQ23" i="17"/>
  <c r="BQ28" i="17"/>
  <c r="BQ15" i="17"/>
  <c r="BQ19" i="17"/>
  <c r="BQ35" i="17"/>
  <c r="BQ17" i="17"/>
  <c r="BQ30" i="17"/>
  <c r="BQ31" i="17"/>
  <c r="BQ37" i="17"/>
  <c r="BR7" i="17"/>
  <c r="BQ9" i="17"/>
  <c r="BQ18" i="17"/>
  <c r="BQ22" i="17"/>
  <c r="BQ24" i="17"/>
  <c r="BQ29" i="17"/>
  <c r="BQ12" i="17"/>
  <c r="BQ14" i="17"/>
  <c r="BQ16" i="17"/>
  <c r="BQ20" i="17"/>
  <c r="BQ32" i="17"/>
  <c r="BQ36" i="17"/>
  <c r="BQ38" i="17"/>
  <c r="BQ41" i="17"/>
  <c r="F24" i="16"/>
  <c r="F25" i="16" s="1"/>
  <c r="F26" i="16" s="1"/>
  <c r="F16" i="16"/>
  <c r="F28" i="16" s="1"/>
  <c r="F18" i="16"/>
  <c r="F19" i="16" s="1"/>
  <c r="F20" i="16" s="1"/>
  <c r="F21" i="16" s="1"/>
  <c r="F14" i="16"/>
  <c r="F15" i="16"/>
  <c r="BR11" i="17" l="1"/>
  <c r="BR13" i="17"/>
  <c r="BR15" i="17"/>
  <c r="BR17" i="17"/>
  <c r="BR19" i="17"/>
  <c r="BR21" i="17"/>
  <c r="BR23" i="17"/>
  <c r="BR28" i="17"/>
  <c r="BR30" i="17"/>
  <c r="BR31" i="17"/>
  <c r="BR35" i="17"/>
  <c r="BR37" i="17"/>
  <c r="BR41" i="17"/>
  <c r="BS7" i="17"/>
  <c r="BR9" i="17"/>
  <c r="BR12" i="17"/>
  <c r="BR14" i="17"/>
  <c r="BR16" i="17"/>
  <c r="BR18" i="17"/>
  <c r="BR20" i="17"/>
  <c r="BR22" i="17"/>
  <c r="BR24" i="17"/>
  <c r="BR29" i="17"/>
  <c r="BR32" i="17"/>
  <c r="BR36" i="17"/>
  <c r="BR38" i="17"/>
  <c r="F27" i="16"/>
  <c r="F30" i="16" s="1"/>
  <c r="F31" i="16" s="1"/>
  <c r="F32" i="16" s="1"/>
  <c r="F22" i="16"/>
  <c r="BS28" i="17" l="1"/>
  <c r="BS23" i="17"/>
  <c r="BS11" i="17"/>
  <c r="BS13" i="17"/>
  <c r="BS15" i="17"/>
  <c r="BS17" i="17"/>
  <c r="BS19" i="17"/>
  <c r="BS30" i="17"/>
  <c r="BT7" i="17"/>
  <c r="BS37" i="17"/>
  <c r="BS21" i="17"/>
  <c r="BS35" i="17"/>
  <c r="BS32" i="17"/>
  <c r="BS36" i="17"/>
  <c r="BS38" i="17"/>
  <c r="BS31" i="17"/>
  <c r="BS9" i="17"/>
  <c r="BS12" i="17"/>
  <c r="BS14" i="17"/>
  <c r="BS16" i="17"/>
  <c r="BS18" i="17"/>
  <c r="BS20" i="17"/>
  <c r="BS22" i="17"/>
  <c r="BS24" i="17"/>
  <c r="BS29" i="17"/>
  <c r="BS41" i="17"/>
  <c r="C6" i="16" a="1"/>
  <c r="C6" i="16" s="1"/>
  <c r="I7" i="16" s="1"/>
  <c r="I26" i="16" s="1"/>
  <c r="BT11" i="17" l="1"/>
  <c r="BT13" i="17"/>
  <c r="BT15" i="17"/>
  <c r="BT17" i="17"/>
  <c r="BT19" i="17"/>
  <c r="BT21" i="17"/>
  <c r="BT23" i="17"/>
  <c r="BT28" i="17"/>
  <c r="BT30" i="17"/>
  <c r="BT31" i="17"/>
  <c r="BT35" i="17"/>
  <c r="BT37" i="17"/>
  <c r="BT41" i="17"/>
  <c r="BT18" i="17"/>
  <c r="BU7" i="17"/>
  <c r="BT24" i="17"/>
  <c r="BT38" i="17"/>
  <c r="BT36" i="17"/>
  <c r="BT12" i="17"/>
  <c r="BT16" i="17"/>
  <c r="BT9" i="17"/>
  <c r="BT32" i="17"/>
  <c r="BT20" i="17"/>
  <c r="BT22" i="17"/>
  <c r="BT29" i="17"/>
  <c r="BT14" i="17"/>
  <c r="I12" i="16"/>
  <c r="I20" i="16"/>
  <c r="I25" i="16"/>
  <c r="I34" i="16"/>
  <c r="I23" i="16"/>
  <c r="I32" i="16"/>
  <c r="I6" i="16"/>
  <c r="I13" i="16"/>
  <c r="I21" i="16"/>
  <c r="I31" i="16"/>
  <c r="I15" i="16"/>
  <c r="I16" i="16"/>
  <c r="I30" i="16"/>
  <c r="I33" i="16"/>
  <c r="I17" i="16"/>
  <c r="I9" i="16"/>
  <c r="I27" i="16"/>
  <c r="I22" i="16"/>
  <c r="I19" i="16"/>
  <c r="I28" i="16"/>
  <c r="I35" i="16"/>
  <c r="J7" i="16"/>
  <c r="J32" i="16" s="1"/>
  <c r="I11" i="16"/>
  <c r="I14" i="16"/>
  <c r="I18" i="16"/>
  <c r="I24" i="16"/>
  <c r="I29" i="16"/>
  <c r="BU9" i="17" l="1"/>
  <c r="BU12" i="17"/>
  <c r="BU14" i="17"/>
  <c r="BU16" i="17"/>
  <c r="BU18" i="17"/>
  <c r="BU20" i="17"/>
  <c r="BU22" i="17"/>
  <c r="BU24" i="17"/>
  <c r="BU29" i="17"/>
  <c r="BU32" i="17"/>
  <c r="BU36" i="17"/>
  <c r="BU38" i="17"/>
  <c r="BU11" i="17"/>
  <c r="BU13" i="17"/>
  <c r="BU15" i="17"/>
  <c r="BU17" i="17"/>
  <c r="BU19" i="17"/>
  <c r="BU21" i="17"/>
  <c r="BU23" i="17"/>
  <c r="BU28" i="17"/>
  <c r="BU30" i="17"/>
  <c r="BU31" i="17"/>
  <c r="BU35" i="17"/>
  <c r="BU37" i="17"/>
  <c r="BU41" i="17"/>
  <c r="BV7" i="17"/>
  <c r="J23" i="16"/>
  <c r="J14" i="16"/>
  <c r="J11" i="16"/>
  <c r="J29" i="16"/>
  <c r="J12" i="16"/>
  <c r="J33" i="16"/>
  <c r="J25" i="16"/>
  <c r="J20" i="16"/>
  <c r="J15" i="16"/>
  <c r="J19" i="16"/>
  <c r="J24" i="16"/>
  <c r="J26" i="16"/>
  <c r="J30" i="16"/>
  <c r="J34" i="16"/>
  <c r="J21" i="16"/>
  <c r="J17" i="16"/>
  <c r="J13" i="16"/>
  <c r="J18" i="16"/>
  <c r="J27" i="16"/>
  <c r="J31" i="16"/>
  <c r="J35" i="16"/>
  <c r="J9" i="16"/>
  <c r="K7" i="16"/>
  <c r="K34" i="16" s="1"/>
  <c r="J16" i="16"/>
  <c r="J22" i="16"/>
  <c r="J28" i="16"/>
  <c r="BV9" i="17" l="1"/>
  <c r="BV12" i="17"/>
  <c r="BV14" i="17"/>
  <c r="BV16" i="17"/>
  <c r="BV18" i="17"/>
  <c r="BV20" i="17"/>
  <c r="BV22" i="17"/>
  <c r="BV24" i="17"/>
  <c r="BV29" i="17"/>
  <c r="BV32" i="17"/>
  <c r="BV36" i="17"/>
  <c r="BV38" i="17"/>
  <c r="BV17" i="17"/>
  <c r="BV19" i="17"/>
  <c r="BV21" i="17"/>
  <c r="BV23" i="17"/>
  <c r="BV30" i="17"/>
  <c r="BV31" i="17"/>
  <c r="BV35" i="17"/>
  <c r="BV37" i="17"/>
  <c r="BV41" i="17"/>
  <c r="BV11" i="17"/>
  <c r="BV13" i="17"/>
  <c r="BV15" i="17"/>
  <c r="BV28" i="17"/>
  <c r="BW7" i="17"/>
  <c r="K31" i="16"/>
  <c r="K30" i="16"/>
  <c r="K14" i="16"/>
  <c r="K18" i="16"/>
  <c r="K20" i="16"/>
  <c r="K16" i="16"/>
  <c r="K9" i="16"/>
  <c r="L7" i="16"/>
  <c r="L33" i="16" s="1"/>
  <c r="K19" i="16"/>
  <c r="K17" i="16"/>
  <c r="K27" i="16"/>
  <c r="K32" i="16"/>
  <c r="K35" i="16"/>
  <c r="K13" i="16"/>
  <c r="K11" i="16"/>
  <c r="K12" i="16"/>
  <c r="K22" i="16"/>
  <c r="K21" i="16"/>
  <c r="K28" i="16"/>
  <c r="K33" i="16"/>
  <c r="K24" i="16"/>
  <c r="K15" i="16"/>
  <c r="K23" i="16"/>
  <c r="K25" i="16"/>
  <c r="K26" i="16"/>
  <c r="K29" i="16"/>
  <c r="BW9" i="17" l="1"/>
  <c r="BW12" i="17"/>
  <c r="BW14" i="17"/>
  <c r="BW16" i="17"/>
  <c r="BW18" i="17"/>
  <c r="BW20" i="17"/>
  <c r="BW22" i="17"/>
  <c r="BW24" i="17"/>
  <c r="BW29" i="17"/>
  <c r="BW32" i="17"/>
  <c r="BW36" i="17"/>
  <c r="BW38" i="17"/>
  <c r="BW11" i="17"/>
  <c r="BW13" i="17"/>
  <c r="BW15" i="17"/>
  <c r="BW17" i="17"/>
  <c r="BW19" i="17"/>
  <c r="BW21" i="17"/>
  <c r="BW23" i="17"/>
  <c r="BW28" i="17"/>
  <c r="BW30" i="17"/>
  <c r="BW31" i="17"/>
  <c r="BW35" i="17"/>
  <c r="BW37" i="17"/>
  <c r="BW41" i="17"/>
  <c r="BX7" i="17"/>
  <c r="L30" i="16"/>
  <c r="L34" i="16"/>
  <c r="L17" i="16"/>
  <c r="L18" i="16"/>
  <c r="L24" i="16"/>
  <c r="L12" i="16"/>
  <c r="L20" i="16"/>
  <c r="L16" i="16"/>
  <c r="L9" i="16"/>
  <c r="L19" i="16"/>
  <c r="L26" i="16"/>
  <c r="L25" i="16"/>
  <c r="L31" i="16"/>
  <c r="L35" i="16"/>
  <c r="L13" i="16"/>
  <c r="L11" i="16"/>
  <c r="L22" i="16"/>
  <c r="L23" i="16"/>
  <c r="L29" i="16"/>
  <c r="L32" i="16"/>
  <c r="M7" i="16"/>
  <c r="M33" i="16" s="1"/>
  <c r="L14" i="16"/>
  <c r="L15" i="16"/>
  <c r="L21" i="16"/>
  <c r="L28" i="16"/>
  <c r="L27" i="16"/>
  <c r="BX9" i="17" l="1"/>
  <c r="BX12" i="17"/>
  <c r="BX14" i="17"/>
  <c r="BX16" i="17"/>
  <c r="BX18" i="17"/>
  <c r="BX20" i="17"/>
  <c r="BX22" i="17"/>
  <c r="BX24" i="17"/>
  <c r="BX29" i="17"/>
  <c r="BX32" i="17"/>
  <c r="BX36" i="17"/>
  <c r="BX38" i="17"/>
  <c r="BX11" i="17"/>
  <c r="BX13" i="17"/>
  <c r="BX15" i="17"/>
  <c r="BX17" i="17"/>
  <c r="BX19" i="17"/>
  <c r="BX21" i="17"/>
  <c r="BX23" i="17"/>
  <c r="BX28" i="17"/>
  <c r="BX30" i="17"/>
  <c r="BX31" i="17"/>
  <c r="BX35" i="17"/>
  <c r="BX37" i="17"/>
  <c r="BX41" i="17"/>
  <c r="BY7" i="17"/>
  <c r="M9" i="16"/>
  <c r="M15" i="16"/>
  <c r="M25" i="16"/>
  <c r="M18" i="16"/>
  <c r="M13" i="16"/>
  <c r="N7" i="16"/>
  <c r="N35" i="16" s="1"/>
  <c r="M11" i="16"/>
  <c r="M32" i="16"/>
  <c r="M12" i="16"/>
  <c r="M17" i="16"/>
  <c r="M22" i="16"/>
  <c r="M19" i="16"/>
  <c r="M34" i="16"/>
  <c r="M23" i="16"/>
  <c r="M16" i="16"/>
  <c r="M14" i="16"/>
  <c r="M21" i="16"/>
  <c r="M24" i="16"/>
  <c r="M35" i="16"/>
  <c r="M20" i="16"/>
  <c r="M27" i="16"/>
  <c r="M29" i="16"/>
  <c r="M26" i="16"/>
  <c r="M31" i="16"/>
  <c r="M28" i="16"/>
  <c r="M30" i="16"/>
  <c r="BY20" i="17" l="1"/>
  <c r="BY38" i="17"/>
  <c r="BY9" i="17"/>
  <c r="BY18" i="17"/>
  <c r="BY32" i="17"/>
  <c r="BY29" i="17"/>
  <c r="BY12" i="17"/>
  <c r="BY14" i="17"/>
  <c r="BY22" i="17"/>
  <c r="BY24" i="17"/>
  <c r="BY16" i="17"/>
  <c r="BY15" i="17"/>
  <c r="BY19" i="17"/>
  <c r="BY23" i="17"/>
  <c r="BY28" i="17"/>
  <c r="BY30" i="17"/>
  <c r="BY31" i="17"/>
  <c r="BY35" i="17"/>
  <c r="BY37" i="17"/>
  <c r="BY11" i="17"/>
  <c r="BY13" i="17"/>
  <c r="BY17" i="17"/>
  <c r="BY21" i="17"/>
  <c r="BY41" i="17"/>
  <c r="BZ7" i="17"/>
  <c r="BY36" i="17"/>
  <c r="N14" i="16"/>
  <c r="N24" i="16"/>
  <c r="N22" i="16"/>
  <c r="N11" i="16"/>
  <c r="N29" i="16"/>
  <c r="N12" i="16"/>
  <c r="N33" i="16"/>
  <c r="N9" i="16"/>
  <c r="N25" i="16"/>
  <c r="N28" i="16"/>
  <c r="O7" i="16"/>
  <c r="O34" i="16" s="1"/>
  <c r="N18" i="16"/>
  <c r="N32" i="16"/>
  <c r="N17" i="16"/>
  <c r="N15" i="16"/>
  <c r="N16" i="16"/>
  <c r="N26" i="16"/>
  <c r="N23" i="16"/>
  <c r="N30" i="16"/>
  <c r="N34" i="16"/>
  <c r="N19" i="16"/>
  <c r="N20" i="16"/>
  <c r="N13" i="16"/>
  <c r="N21" i="16"/>
  <c r="N27" i="16"/>
  <c r="N31" i="16"/>
  <c r="BZ9" i="17" l="1"/>
  <c r="BZ12" i="17"/>
  <c r="BZ14" i="17"/>
  <c r="BZ16" i="17"/>
  <c r="BZ18" i="17"/>
  <c r="BZ20" i="17"/>
  <c r="BZ22" i="17"/>
  <c r="BZ24" i="17"/>
  <c r="BZ29" i="17"/>
  <c r="BZ32" i="17"/>
  <c r="BZ36" i="17"/>
  <c r="BZ38" i="17"/>
  <c r="BZ11" i="17"/>
  <c r="BZ13" i="17"/>
  <c r="BZ15" i="17"/>
  <c r="BZ17" i="17"/>
  <c r="BZ19" i="17"/>
  <c r="BZ21" i="17"/>
  <c r="BZ23" i="17"/>
  <c r="BZ28" i="17"/>
  <c r="BZ30" i="17"/>
  <c r="BZ31" i="17"/>
  <c r="BZ35" i="17"/>
  <c r="BZ37" i="17"/>
  <c r="BZ41" i="17"/>
  <c r="CA7" i="17"/>
  <c r="O35" i="16"/>
  <c r="O22" i="16"/>
  <c r="O16" i="16"/>
  <c r="O9" i="16"/>
  <c r="O27" i="16"/>
  <c r="O23" i="16"/>
  <c r="O31" i="16"/>
  <c r="P7" i="16"/>
  <c r="P35" i="16" s="1"/>
  <c r="O28" i="16"/>
  <c r="O13" i="16"/>
  <c r="O15" i="16"/>
  <c r="O12" i="16"/>
  <c r="O18" i="16"/>
  <c r="O21" i="16"/>
  <c r="O29" i="16"/>
  <c r="O33" i="16"/>
  <c r="O11" i="16"/>
  <c r="O25" i="16"/>
  <c r="O17" i="16"/>
  <c r="O32" i="16"/>
  <c r="O14" i="16"/>
  <c r="O20" i="16"/>
  <c r="O19" i="16"/>
  <c r="O24" i="16"/>
  <c r="O26" i="16"/>
  <c r="O30" i="16"/>
  <c r="CA32" i="17" l="1"/>
  <c r="CA29" i="17"/>
  <c r="CA9" i="17"/>
  <c r="CA12" i="17"/>
  <c r="CA14" i="17"/>
  <c r="CA16" i="17"/>
  <c r="CA18" i="17"/>
  <c r="CA20" i="17"/>
  <c r="CA38" i="17"/>
  <c r="CA24" i="17"/>
  <c r="CA36" i="17"/>
  <c r="CA28" i="17"/>
  <c r="CA35" i="17"/>
  <c r="CA37" i="17"/>
  <c r="CA41" i="17"/>
  <c r="CA11" i="17"/>
  <c r="CA13" i="17"/>
  <c r="CA15" i="17"/>
  <c r="CA17" i="17"/>
  <c r="CA19" i="17"/>
  <c r="CA21" i="17"/>
  <c r="CA23" i="17"/>
  <c r="CA30" i="17"/>
  <c r="CA31" i="17"/>
  <c r="CB7" i="17"/>
  <c r="CA22" i="17"/>
  <c r="P14" i="16"/>
  <c r="P30" i="16"/>
  <c r="P6" i="16"/>
  <c r="P23" i="16"/>
  <c r="P12" i="16"/>
  <c r="P32" i="16"/>
  <c r="P13" i="16"/>
  <c r="P22" i="16"/>
  <c r="P15" i="16"/>
  <c r="P18" i="16"/>
  <c r="P20" i="16"/>
  <c r="P33" i="16"/>
  <c r="P24" i="16"/>
  <c r="P16" i="16"/>
  <c r="P26" i="16"/>
  <c r="Q7" i="16"/>
  <c r="Q34" i="16" s="1"/>
  <c r="P21" i="16"/>
  <c r="P9" i="16"/>
  <c r="P19" i="16"/>
  <c r="P27" i="16"/>
  <c r="P34" i="16"/>
  <c r="P17" i="16"/>
  <c r="P28" i="16"/>
  <c r="P11" i="16"/>
  <c r="P29" i="16"/>
  <c r="P25" i="16"/>
  <c r="P31" i="16"/>
  <c r="CC7" i="17" l="1"/>
  <c r="CB9" i="17"/>
  <c r="CB12" i="17"/>
  <c r="CB14" i="17"/>
  <c r="CB16" i="17"/>
  <c r="CB18" i="17"/>
  <c r="CB20" i="17"/>
  <c r="CB22" i="17"/>
  <c r="CB24" i="17"/>
  <c r="CB29" i="17"/>
  <c r="CB32" i="17"/>
  <c r="CB36" i="17"/>
  <c r="CB38" i="17"/>
  <c r="CB11" i="17"/>
  <c r="CB15" i="17"/>
  <c r="CB28" i="17"/>
  <c r="CB19" i="17"/>
  <c r="CB30" i="17"/>
  <c r="CB41" i="17"/>
  <c r="CB21" i="17"/>
  <c r="CB13" i="17"/>
  <c r="CB31" i="17"/>
  <c r="CB37" i="17"/>
  <c r="CB17" i="17"/>
  <c r="CB23" i="17"/>
  <c r="CB35" i="17"/>
  <c r="Q26" i="16"/>
  <c r="Q9" i="16"/>
  <c r="Q13" i="16"/>
  <c r="Q28" i="16"/>
  <c r="Q20" i="16"/>
  <c r="Q22" i="16"/>
  <c r="Q19" i="16"/>
  <c r="Q14" i="16"/>
  <c r="Q29" i="16"/>
  <c r="R7" i="16"/>
  <c r="R34" i="16" s="1"/>
  <c r="Q17" i="16"/>
  <c r="Q23" i="16"/>
  <c r="Q24" i="16"/>
  <c r="Q15" i="16"/>
  <c r="Q12" i="16"/>
  <c r="Q18" i="16"/>
  <c r="Q21" i="16"/>
  <c r="Q25" i="16"/>
  <c r="Q35" i="16"/>
  <c r="Q32" i="16"/>
  <c r="Q16" i="16"/>
  <c r="Q11" i="16"/>
  <c r="Q30" i="16"/>
  <c r="Q27" i="16"/>
  <c r="Q31" i="16"/>
  <c r="Q33" i="16"/>
  <c r="CC11" i="17" l="1"/>
  <c r="CC13" i="17"/>
  <c r="CC15" i="17"/>
  <c r="CC17" i="17"/>
  <c r="CC19" i="17"/>
  <c r="CC21" i="17"/>
  <c r="CC23" i="17"/>
  <c r="CC28" i="17"/>
  <c r="CC30" i="17"/>
  <c r="CC31" i="17"/>
  <c r="CC35" i="17"/>
  <c r="CC37" i="17"/>
  <c r="CC41" i="17"/>
  <c r="CD7" i="17"/>
  <c r="CC9" i="17"/>
  <c r="CC12" i="17"/>
  <c r="CC14" i="17"/>
  <c r="CC16" i="17"/>
  <c r="CC18" i="17"/>
  <c r="CC20" i="17"/>
  <c r="CC22" i="17"/>
  <c r="CC24" i="17"/>
  <c r="CC29" i="17"/>
  <c r="CC32" i="17"/>
  <c r="CC36" i="17"/>
  <c r="CC38" i="17"/>
  <c r="R19" i="16"/>
  <c r="R18" i="16"/>
  <c r="R22" i="16"/>
  <c r="R15" i="16"/>
  <c r="R35" i="16"/>
  <c r="R17" i="16"/>
  <c r="R29" i="16"/>
  <c r="R14" i="16"/>
  <c r="R24" i="16"/>
  <c r="R31" i="16"/>
  <c r="R9" i="16"/>
  <c r="S7" i="16"/>
  <c r="S32" i="16" s="1"/>
  <c r="R21" i="16"/>
  <c r="R27" i="16"/>
  <c r="R32" i="16"/>
  <c r="R11" i="16"/>
  <c r="R12" i="16"/>
  <c r="R26" i="16"/>
  <c r="R28" i="16"/>
  <c r="R33" i="16"/>
  <c r="R25" i="16"/>
  <c r="R16" i="16"/>
  <c r="R13" i="16"/>
  <c r="R20" i="16"/>
  <c r="R23" i="16"/>
  <c r="R30" i="16"/>
  <c r="CD11" i="17" l="1"/>
  <c r="CD13" i="17"/>
  <c r="CD15" i="17"/>
  <c r="CD17" i="17"/>
  <c r="CD19" i="17"/>
  <c r="CD21" i="17"/>
  <c r="CD23" i="17"/>
  <c r="CD28" i="17"/>
  <c r="CD30" i="17"/>
  <c r="CD31" i="17"/>
  <c r="CD35" i="17"/>
  <c r="CD37" i="17"/>
  <c r="CD41" i="17"/>
  <c r="CE7" i="17"/>
  <c r="CD9" i="17"/>
  <c r="CD12" i="17"/>
  <c r="CD14" i="17"/>
  <c r="CD20" i="17"/>
  <c r="CD22" i="17"/>
  <c r="CD24" i="17"/>
  <c r="CD32" i="17"/>
  <c r="CD36" i="17"/>
  <c r="CD38" i="17"/>
  <c r="CD29" i="17"/>
  <c r="CD16" i="17"/>
  <c r="CD18" i="17"/>
  <c r="S19" i="16"/>
  <c r="S29" i="16"/>
  <c r="S18" i="16"/>
  <c r="S33" i="16"/>
  <c r="S23" i="16"/>
  <c r="S13" i="16"/>
  <c r="S21" i="16"/>
  <c r="S14" i="16"/>
  <c r="S20" i="16"/>
  <c r="S26" i="16"/>
  <c r="S34" i="16"/>
  <c r="S15" i="16"/>
  <c r="S24" i="16"/>
  <c r="S28" i="16"/>
  <c r="S9" i="16"/>
  <c r="T7" i="16"/>
  <c r="T35" i="16" s="1"/>
  <c r="S22" i="16"/>
  <c r="S31" i="16"/>
  <c r="S16" i="16"/>
  <c r="S30" i="16"/>
  <c r="S35" i="16"/>
  <c r="S11" i="16"/>
  <c r="S12" i="16"/>
  <c r="S25" i="16"/>
  <c r="S17" i="16"/>
  <c r="S27" i="16"/>
  <c r="CE11" i="17" l="1"/>
  <c r="CE13" i="17"/>
  <c r="CE15" i="17"/>
  <c r="CE17" i="17"/>
  <c r="CE19" i="17"/>
  <c r="CE21" i="17"/>
  <c r="CE23" i="17"/>
  <c r="CE28" i="17"/>
  <c r="CE30" i="17"/>
  <c r="CE31" i="17"/>
  <c r="CE35" i="17"/>
  <c r="CE37" i="17"/>
  <c r="CE41" i="17"/>
  <c r="CF7" i="17"/>
  <c r="CE36" i="17"/>
  <c r="CE38" i="17"/>
  <c r="CE9" i="17"/>
  <c r="CE12" i="17"/>
  <c r="CE14" i="17"/>
  <c r="CE16" i="17"/>
  <c r="CE18" i="17"/>
  <c r="CE20" i="17"/>
  <c r="CE22" i="17"/>
  <c r="CE24" i="17"/>
  <c r="CE29" i="17"/>
  <c r="CE32" i="17"/>
  <c r="T29" i="16"/>
  <c r="T32" i="16"/>
  <c r="T11" i="16"/>
  <c r="T12" i="16"/>
  <c r="T23" i="16"/>
  <c r="T25" i="16"/>
  <c r="T34" i="16"/>
  <c r="T13" i="16"/>
  <c r="T22" i="16"/>
  <c r="T26" i="16"/>
  <c r="T16" i="16"/>
  <c r="T21" i="16"/>
  <c r="T30" i="16"/>
  <c r="U7" i="16"/>
  <c r="U26" i="16" s="1"/>
  <c r="T14" i="16"/>
  <c r="T15" i="16"/>
  <c r="T18" i="16"/>
  <c r="T20" i="16"/>
  <c r="T27" i="16"/>
  <c r="T33" i="16"/>
  <c r="T17" i="16"/>
  <c r="T9" i="16"/>
  <c r="T19" i="16"/>
  <c r="T24" i="16"/>
  <c r="T28" i="16"/>
  <c r="T31" i="16"/>
  <c r="CF41" i="17" l="1"/>
  <c r="CF11" i="17"/>
  <c r="CF13" i="17"/>
  <c r="CF15" i="17"/>
  <c r="CF17" i="17"/>
  <c r="CF19" i="17"/>
  <c r="CF21" i="17"/>
  <c r="CF23" i="17"/>
  <c r="CF28" i="17"/>
  <c r="CF30" i="17"/>
  <c r="CF31" i="17"/>
  <c r="CF35" i="17"/>
  <c r="CF37" i="17"/>
  <c r="CG7" i="17"/>
  <c r="CF9" i="17"/>
  <c r="CF12" i="17"/>
  <c r="CF14" i="17"/>
  <c r="CF16" i="17"/>
  <c r="CF18" i="17"/>
  <c r="CF20" i="17"/>
  <c r="CF22" i="17"/>
  <c r="CF24" i="17"/>
  <c r="CF29" i="17"/>
  <c r="CF32" i="17"/>
  <c r="CF36" i="17"/>
  <c r="CF38" i="17"/>
  <c r="U14" i="16"/>
  <c r="U24" i="16"/>
  <c r="U17" i="16"/>
  <c r="U35" i="16"/>
  <c r="U9" i="16"/>
  <c r="U16" i="16"/>
  <c r="U32" i="16"/>
  <c r="U12" i="16"/>
  <c r="U27" i="16"/>
  <c r="U15" i="16"/>
  <c r="U11" i="16"/>
  <c r="U23" i="16"/>
  <c r="U28" i="16"/>
  <c r="U34" i="16"/>
  <c r="U18" i="16"/>
  <c r="U21" i="16"/>
  <c r="U25" i="16"/>
  <c r="U33" i="16"/>
  <c r="V7" i="16"/>
  <c r="V34" i="16" s="1"/>
  <c r="U13" i="16"/>
  <c r="U20" i="16"/>
  <c r="U22" i="16"/>
  <c r="U29" i="16"/>
  <c r="U30" i="16"/>
  <c r="U19" i="16"/>
  <c r="U31" i="16"/>
  <c r="CG28" i="17" l="1"/>
  <c r="CG31" i="17"/>
  <c r="CG15" i="17"/>
  <c r="CG30" i="17"/>
  <c r="CG11" i="17"/>
  <c r="CG13" i="17"/>
  <c r="CG17" i="17"/>
  <c r="CG21" i="17"/>
  <c r="CG23" i="17"/>
  <c r="CG19" i="17"/>
  <c r="CH7" i="17"/>
  <c r="CG41" i="17"/>
  <c r="CG37" i="17"/>
  <c r="CG20" i="17"/>
  <c r="CG32" i="17"/>
  <c r="CG36" i="17"/>
  <c r="CG38" i="17"/>
  <c r="CG35" i="17"/>
  <c r="CG9" i="17"/>
  <c r="CG12" i="17"/>
  <c r="CG14" i="17"/>
  <c r="CG16" i="17"/>
  <c r="CG18" i="17"/>
  <c r="CG22" i="17"/>
  <c r="CG24" i="17"/>
  <c r="CG29" i="17"/>
  <c r="V18" i="16"/>
  <c r="V35" i="16"/>
  <c r="V15" i="16"/>
  <c r="V29" i="16"/>
  <c r="V21" i="16"/>
  <c r="V33" i="16"/>
  <c r="V11" i="16"/>
  <c r="V22" i="16"/>
  <c r="V24" i="16"/>
  <c r="V28" i="16"/>
  <c r="V14" i="16"/>
  <c r="V12" i="16"/>
  <c r="V20" i="16"/>
  <c r="V23" i="16"/>
  <c r="V31" i="16"/>
  <c r="V9" i="16"/>
  <c r="V17" i="16"/>
  <c r="V19" i="16"/>
  <c r="V27" i="16"/>
  <c r="V32" i="16"/>
  <c r="V16" i="16"/>
  <c r="W7" i="16"/>
  <c r="W35" i="16" s="1"/>
  <c r="V13" i="16"/>
  <c r="V25" i="16"/>
  <c r="V26" i="16"/>
  <c r="V30" i="16"/>
  <c r="CH11" i="17" l="1"/>
  <c r="CH13" i="17"/>
  <c r="CH15" i="17"/>
  <c r="CH17" i="17"/>
  <c r="CH19" i="17"/>
  <c r="CH21" i="17"/>
  <c r="CH23" i="17"/>
  <c r="CH28" i="17"/>
  <c r="CH30" i="17"/>
  <c r="CH31" i="17"/>
  <c r="CH35" i="17"/>
  <c r="CH37" i="17"/>
  <c r="CH41" i="17"/>
  <c r="CI7" i="17"/>
  <c r="CH9" i="17"/>
  <c r="CH12" i="17"/>
  <c r="CH14" i="17"/>
  <c r="CH16" i="17"/>
  <c r="CH18" i="17"/>
  <c r="CH20" i="17"/>
  <c r="CH22" i="17"/>
  <c r="CH24" i="17"/>
  <c r="CH29" i="17"/>
  <c r="CH32" i="17"/>
  <c r="CH36" i="17"/>
  <c r="CH38" i="17"/>
  <c r="W24" i="16"/>
  <c r="W13" i="16"/>
  <c r="W17" i="16"/>
  <c r="W25" i="16"/>
  <c r="W28" i="16"/>
  <c r="W15" i="16"/>
  <c r="W32" i="16"/>
  <c r="W6" i="16"/>
  <c r="X7" i="16"/>
  <c r="X33" i="16" s="1"/>
  <c r="W21" i="16"/>
  <c r="W29" i="16"/>
  <c r="W33" i="16"/>
  <c r="W18" i="16"/>
  <c r="W9" i="16"/>
  <c r="W12" i="16"/>
  <c r="W20" i="16"/>
  <c r="W26" i="16"/>
  <c r="W30" i="16"/>
  <c r="W34" i="16"/>
  <c r="W14" i="16"/>
  <c r="W23" i="16"/>
  <c r="W22" i="16"/>
  <c r="W11" i="16"/>
  <c r="W19" i="16"/>
  <c r="W16" i="16"/>
  <c r="W27" i="16"/>
  <c r="W31" i="16"/>
  <c r="CI28" i="17" l="1"/>
  <c r="CI31" i="17"/>
  <c r="CI41" i="17"/>
  <c r="CI35" i="17"/>
  <c r="CI13" i="17"/>
  <c r="CI15" i="17"/>
  <c r="CI17" i="17"/>
  <c r="CI19" i="17"/>
  <c r="CI37" i="17"/>
  <c r="CI11" i="17"/>
  <c r="CJ7" i="17"/>
  <c r="CK7" i="17" s="1"/>
  <c r="CI30" i="17"/>
  <c r="CI21" i="17"/>
  <c r="CI29" i="17"/>
  <c r="CI23" i="17"/>
  <c r="CI9" i="17"/>
  <c r="CI12" i="17"/>
  <c r="CI14" i="17"/>
  <c r="CI16" i="17"/>
  <c r="CI18" i="17"/>
  <c r="CI20" i="17"/>
  <c r="CI22" i="17"/>
  <c r="CI24" i="17"/>
  <c r="CI32" i="17"/>
  <c r="CI36" i="17"/>
  <c r="CI38" i="17"/>
  <c r="X20" i="16"/>
  <c r="X12" i="16"/>
  <c r="X30" i="16"/>
  <c r="X16" i="16"/>
  <c r="X21" i="16"/>
  <c r="X11" i="16"/>
  <c r="X34" i="16"/>
  <c r="X19" i="16"/>
  <c r="X14" i="16"/>
  <c r="X17" i="16"/>
  <c r="X24" i="16"/>
  <c r="X25" i="16"/>
  <c r="X31" i="16"/>
  <c r="X35" i="16"/>
  <c r="X29" i="16"/>
  <c r="X18" i="16"/>
  <c r="X22" i="16"/>
  <c r="X23" i="16"/>
  <c r="X26" i="16"/>
  <c r="X32" i="16"/>
  <c r="Y7" i="16"/>
  <c r="Y35" i="16" s="1"/>
  <c r="X13" i="16"/>
  <c r="X9" i="16"/>
  <c r="X28" i="16"/>
  <c r="X15" i="16"/>
  <c r="X27" i="16"/>
  <c r="CK17" i="17" l="1"/>
  <c r="CK28" i="17"/>
  <c r="CL7" i="17"/>
  <c r="CK15" i="17"/>
  <c r="CK23" i="17"/>
  <c r="CK9" i="17"/>
  <c r="CK18" i="17"/>
  <c r="CK29" i="17"/>
  <c r="CK13" i="17"/>
  <c r="CK21" i="17"/>
  <c r="CK11" i="17"/>
  <c r="CK19" i="17"/>
  <c r="CK32" i="17"/>
  <c r="CK24" i="17"/>
  <c r="CK37" i="17"/>
  <c r="CK14" i="17"/>
  <c r="CK38" i="17"/>
  <c r="CK16" i="17"/>
  <c r="CK30" i="17"/>
  <c r="CK31" i="17"/>
  <c r="CK22" i="17"/>
  <c r="CK36" i="17"/>
  <c r="CK12" i="17"/>
  <c r="CK35" i="17"/>
  <c r="CK20" i="17"/>
  <c r="CK41" i="17"/>
  <c r="CJ11" i="17"/>
  <c r="CJ13" i="17"/>
  <c r="CJ15" i="17"/>
  <c r="CJ17" i="17"/>
  <c r="CJ19" i="17"/>
  <c r="CJ21" i="17"/>
  <c r="CJ23" i="17"/>
  <c r="CJ28" i="17"/>
  <c r="CJ30" i="17"/>
  <c r="CJ31" i="17"/>
  <c r="CJ35" i="17"/>
  <c r="CJ37" i="17"/>
  <c r="CJ41" i="17"/>
  <c r="CJ22" i="17"/>
  <c r="CJ32" i="17"/>
  <c r="CJ12" i="17"/>
  <c r="CJ14" i="17"/>
  <c r="CJ18" i="17"/>
  <c r="CJ24" i="17"/>
  <c r="CJ36" i="17"/>
  <c r="CJ9" i="17"/>
  <c r="CJ16" i="17"/>
  <c r="CJ20" i="17"/>
  <c r="CJ29" i="17"/>
  <c r="CJ38" i="17"/>
  <c r="Y16" i="16"/>
  <c r="Y30" i="16"/>
  <c r="Y24" i="16"/>
  <c r="Y23" i="16"/>
  <c r="Y31" i="16"/>
  <c r="Z7" i="16"/>
  <c r="Z35" i="16" s="1"/>
  <c r="Y11" i="16"/>
  <c r="Y18" i="16"/>
  <c r="Y34" i="16"/>
  <c r="Y33" i="16"/>
  <c r="Y12" i="16"/>
  <c r="Y15" i="16"/>
  <c r="Y21" i="16"/>
  <c r="Y32" i="16"/>
  <c r="Y26" i="16"/>
  <c r="Y17" i="16"/>
  <c r="Y13" i="16"/>
  <c r="Y25" i="16"/>
  <c r="Y27" i="16"/>
  <c r="Y29" i="16"/>
  <c r="Y20" i="16"/>
  <c r="Y9" i="16"/>
  <c r="Y14" i="16"/>
  <c r="Y22" i="16"/>
  <c r="Y19" i="16"/>
  <c r="Y28" i="16"/>
  <c r="CM7" i="17" l="1"/>
  <c r="CL15" i="17"/>
  <c r="CL23" i="17"/>
  <c r="CL9" i="17"/>
  <c r="CL18" i="17"/>
  <c r="CL29" i="17"/>
  <c r="CL11" i="17"/>
  <c r="CL19" i="17"/>
  <c r="CL30" i="17"/>
  <c r="CL13" i="17"/>
  <c r="CL32" i="17"/>
  <c r="CL24" i="17"/>
  <c r="CL37" i="17"/>
  <c r="CL14" i="17"/>
  <c r="CL21" i="17"/>
  <c r="CL38" i="17"/>
  <c r="CL16" i="17"/>
  <c r="CL28" i="17"/>
  <c r="CL31" i="17"/>
  <c r="CL17" i="17"/>
  <c r="CL12" i="17"/>
  <c r="CL22" i="17"/>
  <c r="CL36" i="17"/>
  <c r="CL35" i="17"/>
  <c r="CL41" i="17"/>
  <c r="CL20" i="17"/>
  <c r="Z20" i="16"/>
  <c r="Z18" i="16"/>
  <c r="Z9" i="16"/>
  <c r="Z28" i="16"/>
  <c r="Z12" i="16"/>
  <c r="Z32" i="16"/>
  <c r="Z14" i="16"/>
  <c r="Z11" i="16"/>
  <c r="Z13" i="16"/>
  <c r="Z19" i="16"/>
  <c r="Z22" i="16"/>
  <c r="Z29" i="16"/>
  <c r="Z33" i="16"/>
  <c r="Z15" i="16"/>
  <c r="Z17" i="16"/>
  <c r="Z16" i="16"/>
  <c r="Z25" i="16"/>
  <c r="Z23" i="16"/>
  <c r="Z30" i="16"/>
  <c r="Z34" i="16"/>
  <c r="Z26" i="16"/>
  <c r="AA7" i="16"/>
  <c r="AA33" i="16" s="1"/>
  <c r="Z21" i="16"/>
  <c r="Z24" i="16"/>
  <c r="Z27" i="16"/>
  <c r="Z31" i="16"/>
  <c r="CM14" i="17" l="1"/>
  <c r="CM22" i="17"/>
  <c r="CN7" i="17"/>
  <c r="CM12" i="17"/>
  <c r="CM20" i="17"/>
  <c r="CM15" i="17"/>
  <c r="CM23" i="17"/>
  <c r="CM9" i="17"/>
  <c r="CM18" i="17"/>
  <c r="CM29" i="17"/>
  <c r="CM16" i="17"/>
  <c r="CM41" i="17"/>
  <c r="CM13" i="17"/>
  <c r="CM32" i="17"/>
  <c r="CM19" i="17"/>
  <c r="CM24" i="17"/>
  <c r="CM37" i="17"/>
  <c r="CM35" i="17"/>
  <c r="CM21" i="17"/>
  <c r="CM30" i="17"/>
  <c r="CM38" i="17"/>
  <c r="CM11" i="17"/>
  <c r="CM31" i="17"/>
  <c r="CM36" i="17"/>
  <c r="CM28" i="17"/>
  <c r="CM17" i="17"/>
  <c r="AA34" i="16"/>
  <c r="AA23" i="16"/>
  <c r="AA19" i="16"/>
  <c r="AA14" i="16"/>
  <c r="AA26" i="16"/>
  <c r="AA9" i="16"/>
  <c r="AA28" i="16"/>
  <c r="AB7" i="16"/>
  <c r="AB35" i="16" s="1"/>
  <c r="AA25" i="16"/>
  <c r="AA30" i="16"/>
  <c r="AA18" i="16"/>
  <c r="AA17" i="16"/>
  <c r="AA32" i="16"/>
  <c r="AA15" i="16"/>
  <c r="AA12" i="16"/>
  <c r="AA20" i="16"/>
  <c r="AA16" i="16"/>
  <c r="AA27" i="16"/>
  <c r="AA31" i="16"/>
  <c r="AA35" i="16"/>
  <c r="AA13" i="16"/>
  <c r="AA11" i="16"/>
  <c r="AA24" i="16"/>
  <c r="AA22" i="16"/>
  <c r="AA21" i="16"/>
  <c r="AA29" i="16"/>
  <c r="CO7" i="17" l="1"/>
  <c r="CN12" i="17"/>
  <c r="CN20" i="17"/>
  <c r="CN15" i="17"/>
  <c r="CN23" i="17"/>
  <c r="CN16" i="17"/>
  <c r="CN24" i="17"/>
  <c r="CN18" i="17"/>
  <c r="CN41" i="17"/>
  <c r="CN13" i="17"/>
  <c r="CN29" i="17"/>
  <c r="CN32" i="17"/>
  <c r="CN19" i="17"/>
  <c r="CN14" i="17"/>
  <c r="CN37" i="17"/>
  <c r="CN35" i="17"/>
  <c r="CN21" i="17"/>
  <c r="CN30" i="17"/>
  <c r="CN38" i="17"/>
  <c r="CN11" i="17"/>
  <c r="CN31" i="17"/>
  <c r="CN36" i="17"/>
  <c r="CN9" i="17"/>
  <c r="CN28" i="17"/>
  <c r="CN22" i="17"/>
  <c r="CN17" i="17"/>
  <c r="AB18" i="16"/>
  <c r="AB17" i="16"/>
  <c r="AB21" i="16"/>
  <c r="AB15" i="16"/>
  <c r="AB26" i="16"/>
  <c r="AB32" i="16"/>
  <c r="AC7" i="16"/>
  <c r="AC26" i="16" s="1"/>
  <c r="AB13" i="16"/>
  <c r="AB22" i="16"/>
  <c r="AB24" i="16"/>
  <c r="AB20" i="16"/>
  <c r="AB27" i="16"/>
  <c r="AB33" i="16"/>
  <c r="AB12" i="16"/>
  <c r="AB19" i="16"/>
  <c r="AB9" i="16"/>
  <c r="AB23" i="16"/>
  <c r="AB25" i="16"/>
  <c r="AB30" i="16"/>
  <c r="AB34" i="16"/>
  <c r="AB16" i="16"/>
  <c r="AB14" i="16"/>
  <c r="AB11" i="16"/>
  <c r="AB28" i="16"/>
  <c r="AB29" i="16"/>
  <c r="AB31" i="16"/>
  <c r="CO11" i="17" l="1"/>
  <c r="CO19" i="17"/>
  <c r="CO30" i="17"/>
  <c r="CO17" i="17"/>
  <c r="CO28" i="17"/>
  <c r="CP7" i="17"/>
  <c r="CO12" i="17"/>
  <c r="CO20" i="17"/>
  <c r="CO15" i="17"/>
  <c r="CO23" i="17"/>
  <c r="CO9" i="17"/>
  <c r="CO13" i="17"/>
  <c r="CO21" i="17"/>
  <c r="CO36" i="17"/>
  <c r="CO18" i="17"/>
  <c r="CO14" i="17"/>
  <c r="CO41" i="17"/>
  <c r="CO29" i="17"/>
  <c r="CO32" i="17"/>
  <c r="CO24" i="17"/>
  <c r="CO35" i="17"/>
  <c r="CO16" i="17"/>
  <c r="CO31" i="17"/>
  <c r="CO38" i="17"/>
  <c r="CO22" i="17"/>
  <c r="CO37" i="17"/>
  <c r="AC35" i="16"/>
  <c r="AC17" i="16"/>
  <c r="AC34" i="16"/>
  <c r="AC15" i="16"/>
  <c r="AC23" i="16"/>
  <c r="AC12" i="16"/>
  <c r="AC28" i="16"/>
  <c r="AC11" i="16"/>
  <c r="AC9" i="16"/>
  <c r="AC24" i="16"/>
  <c r="AC31" i="16"/>
  <c r="AC18" i="16"/>
  <c r="AC21" i="16"/>
  <c r="AC30" i="16"/>
  <c r="AD7" i="16"/>
  <c r="AD33" i="16" s="1"/>
  <c r="AC13" i="16"/>
  <c r="AC14" i="16"/>
  <c r="AC20" i="16"/>
  <c r="AC27" i="16"/>
  <c r="AC32" i="16"/>
  <c r="AC33" i="16"/>
  <c r="AC16" i="16"/>
  <c r="AC25" i="16"/>
  <c r="AC22" i="16"/>
  <c r="AC19" i="16"/>
  <c r="AC29" i="16"/>
  <c r="CP17" i="17" l="1"/>
  <c r="CP28" i="17"/>
  <c r="CQ7" i="17"/>
  <c r="CP12" i="17"/>
  <c r="CP20" i="17"/>
  <c r="CP9" i="17"/>
  <c r="CP13" i="17"/>
  <c r="CP21" i="17"/>
  <c r="CP23" i="17"/>
  <c r="CP36" i="17"/>
  <c r="CP41" i="17"/>
  <c r="CP18" i="17"/>
  <c r="CP29" i="17"/>
  <c r="CP19" i="17"/>
  <c r="CP32" i="17"/>
  <c r="CP15" i="17"/>
  <c r="CP35" i="17"/>
  <c r="CP24" i="17"/>
  <c r="CP31" i="17"/>
  <c r="CP38" i="17"/>
  <c r="CP14" i="17"/>
  <c r="CP22" i="17"/>
  <c r="CP11" i="17"/>
  <c r="CP37" i="17"/>
  <c r="CP16" i="17"/>
  <c r="CP30" i="17"/>
  <c r="AD35" i="16"/>
  <c r="AD12" i="16"/>
  <c r="AD23" i="16"/>
  <c r="AD13" i="16"/>
  <c r="AD27" i="16"/>
  <c r="AD9" i="16"/>
  <c r="AD15" i="16"/>
  <c r="AD30" i="16"/>
  <c r="AD11" i="16"/>
  <c r="AD24" i="16"/>
  <c r="AD34" i="16"/>
  <c r="AD16" i="16"/>
  <c r="AD21" i="16"/>
  <c r="AD31" i="16"/>
  <c r="AD14" i="16"/>
  <c r="AD20" i="16"/>
  <c r="AD19" i="16"/>
  <c r="AD25" i="16"/>
  <c r="AD18" i="16"/>
  <c r="AD28" i="16"/>
  <c r="AD32" i="16"/>
  <c r="AD17" i="16"/>
  <c r="AE7" i="16"/>
  <c r="AE35" i="16" s="1"/>
  <c r="AD6" i="16"/>
  <c r="AD26" i="16"/>
  <c r="AD22" i="16"/>
  <c r="AD29" i="16"/>
  <c r="CQ16" i="17" l="1"/>
  <c r="CQ24" i="17"/>
  <c r="CQ14" i="17"/>
  <c r="CQ22" i="17"/>
  <c r="CQ17" i="17"/>
  <c r="CQ28" i="17"/>
  <c r="CR7" i="17"/>
  <c r="CQ12" i="17"/>
  <c r="CQ20" i="17"/>
  <c r="CQ9" i="17"/>
  <c r="CQ18" i="17"/>
  <c r="CQ31" i="17"/>
  <c r="CQ23" i="17"/>
  <c r="CQ36" i="17"/>
  <c r="CQ13" i="17"/>
  <c r="CQ41" i="17"/>
  <c r="CQ29" i="17"/>
  <c r="CQ37" i="17"/>
  <c r="CQ15" i="17"/>
  <c r="CQ21" i="17"/>
  <c r="CQ30" i="17"/>
  <c r="CQ35" i="17"/>
  <c r="CQ38" i="17"/>
  <c r="CQ11" i="17"/>
  <c r="CQ19" i="17"/>
  <c r="CQ32" i="17"/>
  <c r="AE12" i="16"/>
  <c r="AE25" i="16"/>
  <c r="AE32" i="16"/>
  <c r="AE17" i="16"/>
  <c r="AE23" i="16"/>
  <c r="AE28" i="16"/>
  <c r="AE13" i="16"/>
  <c r="AE9" i="16"/>
  <c r="AE20" i="16"/>
  <c r="AE18" i="16"/>
  <c r="AE21" i="16"/>
  <c r="AE29" i="16"/>
  <c r="AE33" i="16"/>
  <c r="AE15" i="16"/>
  <c r="AE11" i="16"/>
  <c r="AE19" i="16"/>
  <c r="AE24" i="16"/>
  <c r="AE26" i="16"/>
  <c r="AE30" i="16"/>
  <c r="AE34" i="16"/>
  <c r="AE14" i="16"/>
  <c r="AF7" i="16"/>
  <c r="AF35" i="16" s="1"/>
  <c r="AE22" i="16"/>
  <c r="AE16" i="16"/>
  <c r="AE27" i="16"/>
  <c r="AE31" i="16"/>
  <c r="CR14" i="17" l="1"/>
  <c r="CR22" i="17"/>
  <c r="CR17" i="17"/>
  <c r="CR28" i="17"/>
  <c r="CS7" i="17"/>
  <c r="CR9" i="17"/>
  <c r="CR18" i="17"/>
  <c r="CR29" i="17"/>
  <c r="CR12" i="17"/>
  <c r="CR31" i="17"/>
  <c r="CR23" i="17"/>
  <c r="CR36" i="17"/>
  <c r="CR13" i="17"/>
  <c r="CR41" i="17"/>
  <c r="CR20" i="17"/>
  <c r="CR37" i="17"/>
  <c r="CR15" i="17"/>
  <c r="CR24" i="17"/>
  <c r="CR30" i="17"/>
  <c r="CR38" i="17"/>
  <c r="CR16" i="17"/>
  <c r="CR35" i="17"/>
  <c r="CR32" i="17"/>
  <c r="CR19" i="17"/>
  <c r="CR21" i="17"/>
  <c r="CR11" i="17"/>
  <c r="AF18" i="16"/>
  <c r="AF29" i="16"/>
  <c r="AF12" i="16"/>
  <c r="AF15" i="16"/>
  <c r="AF21" i="16"/>
  <c r="AF26" i="16"/>
  <c r="AF9" i="16"/>
  <c r="AF30" i="16"/>
  <c r="AG7" i="16"/>
  <c r="AG34" i="16" s="1"/>
  <c r="AF19" i="16"/>
  <c r="AF32" i="16"/>
  <c r="AF13" i="16"/>
  <c r="AF23" i="16"/>
  <c r="AF20" i="16"/>
  <c r="AF33" i="16"/>
  <c r="AF17" i="16"/>
  <c r="AF11" i="16"/>
  <c r="AF28" i="16"/>
  <c r="AF27" i="16"/>
  <c r="AF34" i="16"/>
  <c r="AF24" i="16"/>
  <c r="AF14" i="16"/>
  <c r="AF16" i="16"/>
  <c r="AF22" i="16"/>
  <c r="AF25" i="16"/>
  <c r="AF31" i="16"/>
  <c r="CS13" i="17" l="1"/>
  <c r="CS21" i="17"/>
  <c r="CS11" i="17"/>
  <c r="CS19" i="17"/>
  <c r="CS30" i="17"/>
  <c r="CS14" i="17"/>
  <c r="CS22" i="17"/>
  <c r="CS17" i="17"/>
  <c r="CS28" i="17"/>
  <c r="CT7" i="17"/>
  <c r="CS15" i="17"/>
  <c r="CS23" i="17"/>
  <c r="CS38" i="17"/>
  <c r="CS12" i="17"/>
  <c r="CS31" i="17"/>
  <c r="CS18" i="17"/>
  <c r="CS36" i="17"/>
  <c r="CS24" i="17"/>
  <c r="CS32" i="17"/>
  <c r="CS20" i="17"/>
  <c r="CS37" i="17"/>
  <c r="CS41" i="17"/>
  <c r="CS9" i="17"/>
  <c r="CS29" i="17"/>
  <c r="CS35" i="17"/>
  <c r="CS16" i="17"/>
  <c r="AG22" i="16"/>
  <c r="AG26" i="16"/>
  <c r="AG12" i="16"/>
  <c r="AG24" i="16"/>
  <c r="AG20" i="16"/>
  <c r="AG13" i="16"/>
  <c r="AG29" i="16"/>
  <c r="AG9" i="16"/>
  <c r="AG31" i="16"/>
  <c r="AG33" i="16"/>
  <c r="AG16" i="16"/>
  <c r="AG14" i="16"/>
  <c r="AG25" i="16"/>
  <c r="AG32" i="16"/>
  <c r="AG15" i="16"/>
  <c r="AG17" i="16"/>
  <c r="AG27" i="16"/>
  <c r="AG23" i="16"/>
  <c r="AG35" i="16"/>
  <c r="AG30" i="16"/>
  <c r="AH7" i="16"/>
  <c r="AH32" i="16" s="1"/>
  <c r="AG11" i="16"/>
  <c r="AG18" i="16"/>
  <c r="AG21" i="16"/>
  <c r="AG19" i="16"/>
  <c r="AG28" i="16"/>
  <c r="CT11" i="17" l="1"/>
  <c r="CT19" i="17"/>
  <c r="CT30" i="17"/>
  <c r="CT14" i="17"/>
  <c r="CT22" i="17"/>
  <c r="CU7" i="17"/>
  <c r="CT15" i="17"/>
  <c r="CT23" i="17"/>
  <c r="CT9" i="17"/>
  <c r="CT17" i="17"/>
  <c r="CT38" i="17"/>
  <c r="CT12" i="17"/>
  <c r="CT31" i="17"/>
  <c r="CT18" i="17"/>
  <c r="CT13" i="17"/>
  <c r="CT36" i="17"/>
  <c r="CT24" i="17"/>
  <c r="CT32" i="17"/>
  <c r="CT20" i="17"/>
  <c r="CT37" i="17"/>
  <c r="CT28" i="17"/>
  <c r="CT41" i="17"/>
  <c r="CT29" i="17"/>
  <c r="CT35" i="17"/>
  <c r="CT16" i="17"/>
  <c r="CT21" i="17"/>
  <c r="AH12" i="16"/>
  <c r="AH26" i="16"/>
  <c r="AH30" i="16"/>
  <c r="AH14" i="16"/>
  <c r="AH17" i="16"/>
  <c r="AH22" i="16"/>
  <c r="AH33" i="16"/>
  <c r="AH9" i="16"/>
  <c r="AH19" i="16"/>
  <c r="AH23" i="16"/>
  <c r="AH34" i="16"/>
  <c r="AI7" i="16"/>
  <c r="AI35" i="16" s="1"/>
  <c r="AH21" i="16"/>
  <c r="AH29" i="16"/>
  <c r="AH11" i="16"/>
  <c r="AH15" i="16"/>
  <c r="AH25" i="16"/>
  <c r="AH20" i="16"/>
  <c r="AH27" i="16"/>
  <c r="AH31" i="16"/>
  <c r="AH35" i="16"/>
  <c r="AH16" i="16"/>
  <c r="AH13" i="16"/>
  <c r="AH24" i="16"/>
  <c r="AH18" i="16"/>
  <c r="AH28" i="16"/>
  <c r="CU9" i="17" l="1"/>
  <c r="CU18" i="17"/>
  <c r="CU29" i="17"/>
  <c r="CU16" i="17"/>
  <c r="CU24" i="17"/>
  <c r="CU11" i="17"/>
  <c r="CU19" i="17"/>
  <c r="CU30" i="17"/>
  <c r="CU14" i="17"/>
  <c r="CU22" i="17"/>
  <c r="CV7" i="17"/>
  <c r="CU12" i="17"/>
  <c r="CU20" i="17"/>
  <c r="CU35" i="17"/>
  <c r="CU17" i="17"/>
  <c r="CU38" i="17"/>
  <c r="CU23" i="17"/>
  <c r="CU31" i="17"/>
  <c r="CU13" i="17"/>
  <c r="CU41" i="17"/>
  <c r="CU32" i="17"/>
  <c r="CU15" i="17"/>
  <c r="CU28" i="17"/>
  <c r="CU36" i="17"/>
  <c r="CU37" i="17"/>
  <c r="CU21" i="17"/>
  <c r="AJ7" i="16"/>
  <c r="AJ32" i="16" s="1"/>
  <c r="AI32" i="16"/>
  <c r="AI25" i="16"/>
  <c r="AI17" i="16"/>
  <c r="AI14" i="16"/>
  <c r="AI28" i="16"/>
  <c r="AI13" i="16"/>
  <c r="AI9" i="16"/>
  <c r="AI12" i="16"/>
  <c r="AI24" i="16"/>
  <c r="AI21" i="16"/>
  <c r="AI29" i="16"/>
  <c r="AI33" i="16"/>
  <c r="AI11" i="16"/>
  <c r="AI15" i="16"/>
  <c r="AI23" i="16"/>
  <c r="AI26" i="16"/>
  <c r="AI30" i="16"/>
  <c r="AI34" i="16"/>
  <c r="AI18" i="16"/>
  <c r="AI19" i="16"/>
  <c r="AI20" i="16"/>
  <c r="AI22" i="16"/>
  <c r="AI16" i="16"/>
  <c r="AI27" i="16"/>
  <c r="AI31" i="16"/>
  <c r="CV16" i="17" l="1"/>
  <c r="CV24" i="17"/>
  <c r="CV11" i="17"/>
  <c r="CV19" i="17"/>
  <c r="CV30" i="17"/>
  <c r="CW7" i="17"/>
  <c r="CV12" i="17"/>
  <c r="CV20" i="17"/>
  <c r="CV22" i="17"/>
  <c r="CV28" i="17"/>
  <c r="CV9" i="17"/>
  <c r="CV35" i="17"/>
  <c r="CV17" i="17"/>
  <c r="CV38" i="17"/>
  <c r="CV23" i="17"/>
  <c r="CV18" i="17"/>
  <c r="CV31" i="17"/>
  <c r="CV14" i="17"/>
  <c r="CV29" i="17"/>
  <c r="CV41" i="17"/>
  <c r="CV32" i="17"/>
  <c r="CV15" i="17"/>
  <c r="CV13" i="17"/>
  <c r="CV36" i="17"/>
  <c r="CV37" i="17"/>
  <c r="CV21" i="17"/>
  <c r="AK7" i="16"/>
  <c r="AK26" i="16" s="1"/>
  <c r="AJ11" i="16"/>
  <c r="AJ20" i="16"/>
  <c r="AJ27" i="16"/>
  <c r="AJ12" i="16"/>
  <c r="AJ16" i="16"/>
  <c r="AJ19" i="16"/>
  <c r="AJ21" i="16"/>
  <c r="AJ25" i="16"/>
  <c r="AJ30" i="16"/>
  <c r="AJ34" i="16"/>
  <c r="AJ18" i="16"/>
  <c r="AJ33" i="16"/>
  <c r="AJ17" i="16"/>
  <c r="AJ23" i="16"/>
  <c r="AJ22" i="16"/>
  <c r="AJ24" i="16"/>
  <c r="AJ28" i="16"/>
  <c r="AJ31" i="16"/>
  <c r="AJ35" i="16"/>
  <c r="AJ14" i="16"/>
  <c r="AJ13" i="16"/>
  <c r="AJ9" i="16"/>
  <c r="AJ29" i="16"/>
  <c r="AJ15" i="16"/>
  <c r="AJ26" i="16"/>
  <c r="CW15" i="17" l="1"/>
  <c r="CW23" i="17"/>
  <c r="CW13" i="17"/>
  <c r="CW21" i="17"/>
  <c r="CW16" i="17"/>
  <c r="CW24" i="17"/>
  <c r="CW11" i="17"/>
  <c r="CW19" i="17"/>
  <c r="CW30" i="17"/>
  <c r="CW17" i="17"/>
  <c r="CX7" i="17"/>
  <c r="CW22" i="17"/>
  <c r="CW28" i="17"/>
  <c r="CW9" i="17"/>
  <c r="CW35" i="17"/>
  <c r="CW12" i="17"/>
  <c r="CW38" i="17"/>
  <c r="CW18" i="17"/>
  <c r="CW36" i="17"/>
  <c r="CW41" i="17"/>
  <c r="CW14" i="17"/>
  <c r="CW29" i="17"/>
  <c r="CW20" i="17"/>
  <c r="CW31" i="17"/>
  <c r="CW32" i="17"/>
  <c r="CW37" i="17"/>
  <c r="AK13" i="16"/>
  <c r="AK25" i="16"/>
  <c r="AK35" i="16"/>
  <c r="AK15" i="16"/>
  <c r="AK11" i="16"/>
  <c r="AK19" i="16"/>
  <c r="AK30" i="16"/>
  <c r="AK12" i="16"/>
  <c r="AK16" i="16"/>
  <c r="AK28" i="16"/>
  <c r="AK34" i="16"/>
  <c r="AK18" i="16"/>
  <c r="AK23" i="16"/>
  <c r="AK31" i="16"/>
  <c r="AL7" i="16"/>
  <c r="AL34" i="16" s="1"/>
  <c r="AK21" i="16"/>
  <c r="AK14" i="16"/>
  <c r="AK27" i="16"/>
  <c r="AK24" i="16"/>
  <c r="AK33" i="16"/>
  <c r="AK32" i="16"/>
  <c r="AK6" i="16"/>
  <c r="AK17" i="16"/>
  <c r="AK9" i="16"/>
  <c r="AK20" i="16"/>
  <c r="AK22" i="16"/>
  <c r="AK29" i="16"/>
  <c r="CX13" i="17" l="1"/>
  <c r="CX21" i="17"/>
  <c r="CX16" i="17"/>
  <c r="CX24" i="17"/>
  <c r="CX17" i="17"/>
  <c r="CX28" i="17"/>
  <c r="CX11" i="17"/>
  <c r="CX22" i="17"/>
  <c r="CX9" i="17"/>
  <c r="CX35" i="17"/>
  <c r="CX12" i="17"/>
  <c r="CX23" i="17"/>
  <c r="CX38" i="17"/>
  <c r="CX19" i="17"/>
  <c r="CX36" i="17"/>
  <c r="CX14" i="17"/>
  <c r="CX29" i="17"/>
  <c r="CX41" i="17"/>
  <c r="CX30" i="17"/>
  <c r="CX15" i="17"/>
  <c r="CX37" i="17"/>
  <c r="CX18" i="17"/>
  <c r="CX31" i="17"/>
  <c r="CY7" i="17"/>
  <c r="CX32" i="17"/>
  <c r="CX20" i="17"/>
  <c r="AL23" i="16"/>
  <c r="AL14" i="16"/>
  <c r="AL20" i="16"/>
  <c r="AM7" i="16"/>
  <c r="AM32" i="16" s="1"/>
  <c r="AL28" i="16"/>
  <c r="AL17" i="16"/>
  <c r="AL31" i="16"/>
  <c r="AL11" i="16"/>
  <c r="AL18" i="16"/>
  <c r="AL33" i="16"/>
  <c r="AL15" i="16"/>
  <c r="AL21" i="16"/>
  <c r="AL22" i="16"/>
  <c r="AL29" i="16"/>
  <c r="AL35" i="16"/>
  <c r="AL9" i="16"/>
  <c r="AL12" i="16"/>
  <c r="AL19" i="16"/>
  <c r="AL27" i="16"/>
  <c r="AL32" i="16"/>
  <c r="AL16" i="16"/>
  <c r="AL24" i="16"/>
  <c r="AL13" i="16"/>
  <c r="AL25" i="16"/>
  <c r="AL26" i="16"/>
  <c r="AL30" i="16"/>
  <c r="CY12" i="17" l="1"/>
  <c r="CY20" i="17"/>
  <c r="CY9" i="17"/>
  <c r="CY18" i="17"/>
  <c r="CY29" i="17"/>
  <c r="CY13" i="17"/>
  <c r="CY21" i="17"/>
  <c r="CY16" i="17"/>
  <c r="CY24" i="17"/>
  <c r="CY14" i="17"/>
  <c r="CY22" i="17"/>
  <c r="CY30" i="17"/>
  <c r="CY37" i="17"/>
  <c r="CY11" i="17"/>
  <c r="CY28" i="17"/>
  <c r="CY17" i="17"/>
  <c r="CY35" i="17"/>
  <c r="CY31" i="17"/>
  <c r="CY19" i="17"/>
  <c r="CY36" i="17"/>
  <c r="CY32" i="17"/>
  <c r="CY41" i="17"/>
  <c r="CY15" i="17"/>
  <c r="CY23" i="17"/>
  <c r="CY38" i="17"/>
  <c r="CZ7" i="17"/>
  <c r="AM29" i="16"/>
  <c r="AM25" i="16"/>
  <c r="AN7" i="16"/>
  <c r="AN33" i="16" s="1"/>
  <c r="AM33" i="16"/>
  <c r="AM20" i="16"/>
  <c r="AM19" i="16"/>
  <c r="AM16" i="16"/>
  <c r="AM34" i="16"/>
  <c r="AM18" i="16"/>
  <c r="AM27" i="16"/>
  <c r="AM13" i="16"/>
  <c r="AM9" i="16"/>
  <c r="AM12" i="16"/>
  <c r="AM21" i="16"/>
  <c r="AM30" i="16"/>
  <c r="AM35" i="16"/>
  <c r="AM22" i="16"/>
  <c r="AM11" i="16"/>
  <c r="AM23" i="16"/>
  <c r="AM26" i="16"/>
  <c r="AM31" i="16"/>
  <c r="AM14" i="16"/>
  <c r="AM15" i="16"/>
  <c r="AM24" i="16"/>
  <c r="AM17" i="16"/>
  <c r="AM28" i="16"/>
  <c r="DA7" i="17" l="1"/>
  <c r="CZ9" i="17"/>
  <c r="CZ18" i="17"/>
  <c r="CZ29" i="17"/>
  <c r="CZ13" i="17"/>
  <c r="CZ21" i="17"/>
  <c r="CZ14" i="17"/>
  <c r="CZ22" i="17"/>
  <c r="CZ16" i="17"/>
  <c r="CZ30" i="17"/>
  <c r="CZ37" i="17"/>
  <c r="CZ11" i="17"/>
  <c r="CZ28" i="17"/>
  <c r="CZ17" i="17"/>
  <c r="CZ12" i="17"/>
  <c r="CZ35" i="17"/>
  <c r="CZ31" i="17"/>
  <c r="CZ19" i="17"/>
  <c r="CZ24" i="17"/>
  <c r="CZ36" i="17"/>
  <c r="CZ32" i="17"/>
  <c r="CZ20" i="17"/>
  <c r="CZ41" i="17"/>
  <c r="CZ15" i="17"/>
  <c r="CZ23" i="17"/>
  <c r="CZ38" i="17"/>
  <c r="AN31" i="16"/>
  <c r="AN35" i="16"/>
  <c r="AN16" i="16"/>
  <c r="AO7" i="16"/>
  <c r="AO33" i="16" s="1"/>
  <c r="AN18" i="16"/>
  <c r="AN25" i="16"/>
  <c r="AN23" i="16"/>
  <c r="AN13" i="16"/>
  <c r="AN17" i="16"/>
  <c r="AN20" i="16"/>
  <c r="AN34" i="16"/>
  <c r="AN28" i="16"/>
  <c r="AN24" i="16"/>
  <c r="AN30" i="16"/>
  <c r="AN14" i="16"/>
  <c r="AN22" i="16"/>
  <c r="AN26" i="16"/>
  <c r="AN9" i="16"/>
  <c r="AN29" i="16"/>
  <c r="AN32" i="16"/>
  <c r="AN12" i="16"/>
  <c r="AN19" i="16"/>
  <c r="AN11" i="16"/>
  <c r="AN21" i="16"/>
  <c r="AN15" i="16"/>
  <c r="AN27" i="16"/>
  <c r="DA17" i="17" l="1"/>
  <c r="DA28" i="17"/>
  <c r="DA15" i="17"/>
  <c r="DA23" i="17"/>
  <c r="DA9" i="17"/>
  <c r="DA18" i="17"/>
  <c r="DA29" i="17"/>
  <c r="DA13" i="17"/>
  <c r="DA21" i="17"/>
  <c r="DA11" i="17"/>
  <c r="DA19" i="17"/>
  <c r="DB7" i="17"/>
  <c r="DA32" i="17"/>
  <c r="DA16" i="17"/>
  <c r="DA30" i="17"/>
  <c r="DA37" i="17"/>
  <c r="DA22" i="17"/>
  <c r="DA38" i="17"/>
  <c r="DA31" i="17"/>
  <c r="DA14" i="17"/>
  <c r="DA24" i="17"/>
  <c r="DA36" i="17"/>
  <c r="DA41" i="17"/>
  <c r="DA12" i="17"/>
  <c r="DA20" i="17"/>
  <c r="DA35" i="17"/>
  <c r="AO19" i="16"/>
  <c r="AO17" i="16"/>
  <c r="AO28" i="16"/>
  <c r="AO16" i="16"/>
  <c r="AO20" i="16"/>
  <c r="AO35" i="16"/>
  <c r="AO22" i="16"/>
  <c r="AO11" i="16"/>
  <c r="AO24" i="16"/>
  <c r="AO14" i="16"/>
  <c r="AO18" i="16"/>
  <c r="AO30" i="16"/>
  <c r="AO31" i="16"/>
  <c r="AP7" i="16"/>
  <c r="AP33" i="16" s="1"/>
  <c r="AO23" i="16"/>
  <c r="AO27" i="16"/>
  <c r="AO29" i="16"/>
  <c r="AO26" i="16"/>
  <c r="AO12" i="16"/>
  <c r="AO25" i="16"/>
  <c r="AO9" i="16"/>
  <c r="AO13" i="16"/>
  <c r="AO15" i="16"/>
  <c r="AO32" i="16"/>
  <c r="AO21" i="16"/>
  <c r="AO34" i="16"/>
  <c r="DC7" i="17" l="1"/>
  <c r="DB15" i="17"/>
  <c r="DB23" i="17"/>
  <c r="DB9" i="17"/>
  <c r="DB18" i="17"/>
  <c r="DB29" i="17"/>
  <c r="DB11" i="17"/>
  <c r="DB19" i="17"/>
  <c r="DB30" i="17"/>
  <c r="DB21" i="17"/>
  <c r="DB32" i="17"/>
  <c r="DB16" i="17"/>
  <c r="DB37" i="17"/>
  <c r="DB22" i="17"/>
  <c r="DB28" i="17"/>
  <c r="DB17" i="17"/>
  <c r="DB13" i="17"/>
  <c r="DB38" i="17"/>
  <c r="DB31" i="17"/>
  <c r="DB20" i="17"/>
  <c r="DB24" i="17"/>
  <c r="DB12" i="17"/>
  <c r="DB36" i="17"/>
  <c r="DB41" i="17"/>
  <c r="DB14" i="17"/>
  <c r="DB35" i="17"/>
  <c r="AP19" i="16"/>
  <c r="AP11" i="16"/>
  <c r="AP29" i="16"/>
  <c r="AP22" i="16"/>
  <c r="AP21" i="16"/>
  <c r="AP32" i="16"/>
  <c r="AP14" i="16"/>
  <c r="AP13" i="16"/>
  <c r="AP15" i="16"/>
  <c r="AQ7" i="16"/>
  <c r="AQ34" i="16" s="1"/>
  <c r="AP16" i="16"/>
  <c r="AP26" i="16"/>
  <c r="AP27" i="16"/>
  <c r="AP30" i="16"/>
  <c r="AP34" i="16"/>
  <c r="AP9" i="16"/>
  <c r="AP12" i="16"/>
  <c r="AP20" i="16"/>
  <c r="AP18" i="16"/>
  <c r="AP28" i="16"/>
  <c r="AP31" i="16"/>
  <c r="AP35" i="16"/>
  <c r="AP17" i="16"/>
  <c r="AP24" i="16"/>
  <c r="AP23" i="16"/>
  <c r="AP25" i="16"/>
  <c r="DC14" i="17" l="1"/>
  <c r="DC22" i="17"/>
  <c r="DD7" i="17"/>
  <c r="DC12" i="17"/>
  <c r="DC20" i="17"/>
  <c r="DC15" i="17"/>
  <c r="DC23" i="17"/>
  <c r="DC9" i="17"/>
  <c r="DC18" i="17"/>
  <c r="DC29" i="17"/>
  <c r="DC16" i="17"/>
  <c r="DC41" i="17"/>
  <c r="DC21" i="17"/>
  <c r="DC32" i="17"/>
  <c r="DC11" i="17"/>
  <c r="DC30" i="17"/>
  <c r="DC17" i="17"/>
  <c r="DC37" i="17"/>
  <c r="DC28" i="17"/>
  <c r="DC35" i="17"/>
  <c r="DC13" i="17"/>
  <c r="DC38" i="17"/>
  <c r="DC19" i="17"/>
  <c r="DC24" i="17"/>
  <c r="DC31" i="17"/>
  <c r="DC36" i="17"/>
  <c r="AQ25" i="16"/>
  <c r="AQ28" i="16"/>
  <c r="AQ15" i="16"/>
  <c r="AQ24" i="16"/>
  <c r="AQ16" i="16"/>
  <c r="AQ31" i="16"/>
  <c r="AR7" i="16"/>
  <c r="AR34" i="16" s="1"/>
  <c r="AQ17" i="16"/>
  <c r="AQ32" i="16"/>
  <c r="AQ14" i="16"/>
  <c r="AQ20" i="16"/>
  <c r="AQ27" i="16"/>
  <c r="AQ35" i="16"/>
  <c r="AQ13" i="16"/>
  <c r="AQ9" i="16"/>
  <c r="AQ12" i="16"/>
  <c r="AQ19" i="16"/>
  <c r="AQ21" i="16"/>
  <c r="AQ29" i="16"/>
  <c r="AQ33" i="16"/>
  <c r="AQ18" i="16"/>
  <c r="AQ11" i="16"/>
  <c r="AQ23" i="16"/>
  <c r="AQ22" i="16"/>
  <c r="AQ26" i="16"/>
  <c r="AQ30" i="16"/>
  <c r="DE7" i="17" l="1"/>
  <c r="DD12" i="17"/>
  <c r="DD20" i="17"/>
  <c r="DD15" i="17"/>
  <c r="DD23" i="17"/>
  <c r="DD16" i="17"/>
  <c r="DD24" i="17"/>
  <c r="DD41" i="17"/>
  <c r="DD21" i="17"/>
  <c r="DD32" i="17"/>
  <c r="DD9" i="17"/>
  <c r="DD11" i="17"/>
  <c r="DD30" i="17"/>
  <c r="DD22" i="17"/>
  <c r="DD37" i="17"/>
  <c r="DD18" i="17"/>
  <c r="DD35" i="17"/>
  <c r="DD13" i="17"/>
  <c r="DD29" i="17"/>
  <c r="DD38" i="17"/>
  <c r="DD19" i="17"/>
  <c r="DD28" i="17"/>
  <c r="DD31" i="17"/>
  <c r="DD36" i="17"/>
  <c r="DD17" i="17"/>
  <c r="DD14" i="17"/>
  <c r="AR35" i="16"/>
  <c r="AR13" i="16"/>
  <c r="AR19" i="16"/>
  <c r="AR22" i="16"/>
  <c r="AR23" i="16"/>
  <c r="AR14" i="16"/>
  <c r="AR29" i="16"/>
  <c r="AR16" i="16"/>
  <c r="AR9" i="16"/>
  <c r="AR31" i="16"/>
  <c r="AR12" i="16"/>
  <c r="AR18" i="16"/>
  <c r="AR17" i="16"/>
  <c r="AR21" i="16"/>
  <c r="AR25" i="16"/>
  <c r="AR26" i="16"/>
  <c r="AR32" i="16"/>
  <c r="AR15" i="16"/>
  <c r="AR33" i="16"/>
  <c r="AR24" i="16"/>
  <c r="AR27" i="16"/>
  <c r="AR6" i="16"/>
  <c r="AS7" i="16"/>
  <c r="AS35" i="16" s="1"/>
  <c r="AR11" i="16"/>
  <c r="AR28" i="16"/>
  <c r="AR20" i="16"/>
  <c r="AR30" i="16"/>
  <c r="DE11" i="17" l="1"/>
  <c r="DE19" i="17"/>
  <c r="DE30" i="17"/>
  <c r="DE17" i="17"/>
  <c r="DE28" i="17"/>
  <c r="DF7" i="17"/>
  <c r="DE12" i="17"/>
  <c r="DE20" i="17"/>
  <c r="DE15" i="17"/>
  <c r="DE23" i="17"/>
  <c r="DE13" i="17"/>
  <c r="DE21" i="17"/>
  <c r="DE36" i="17"/>
  <c r="DE41" i="17"/>
  <c r="DE16" i="17"/>
  <c r="DE32" i="17"/>
  <c r="DE9" i="17"/>
  <c r="DE18" i="17"/>
  <c r="DE35" i="17"/>
  <c r="DE29" i="17"/>
  <c r="DE37" i="17"/>
  <c r="DE24" i="17"/>
  <c r="DE22" i="17"/>
  <c r="DE31" i="17"/>
  <c r="DE14" i="17"/>
  <c r="DE38" i="17"/>
  <c r="AS13" i="16"/>
  <c r="AS24" i="16"/>
  <c r="AS17" i="16"/>
  <c r="AS30" i="16"/>
  <c r="AT7" i="16"/>
  <c r="AT32" i="16" s="1"/>
  <c r="AS15" i="16"/>
  <c r="AS21" i="16"/>
  <c r="AS25" i="16"/>
  <c r="AS32" i="16"/>
  <c r="AS12" i="16"/>
  <c r="AS20" i="16"/>
  <c r="AS27" i="16"/>
  <c r="AS26" i="16"/>
  <c r="AS11" i="16"/>
  <c r="AS9" i="16"/>
  <c r="AS14" i="16"/>
  <c r="AS23" i="16"/>
  <c r="AS29" i="16"/>
  <c r="AS31" i="16"/>
  <c r="AS33" i="16"/>
  <c r="AS16" i="16"/>
  <c r="AS18" i="16"/>
  <c r="AS22" i="16"/>
  <c r="AS19" i="16"/>
  <c r="AS28" i="16"/>
  <c r="AS34" i="16"/>
  <c r="DF17" i="17" l="1"/>
  <c r="DF28" i="17"/>
  <c r="DG7" i="17"/>
  <c r="DF12" i="17"/>
  <c r="DF20" i="17"/>
  <c r="DF9" i="17"/>
  <c r="DF13" i="17"/>
  <c r="DF21" i="17"/>
  <c r="DF15" i="17"/>
  <c r="DF36" i="17"/>
  <c r="DF41" i="17"/>
  <c r="DF16" i="17"/>
  <c r="DF11" i="17"/>
  <c r="DF30" i="17"/>
  <c r="DF32" i="17"/>
  <c r="DF23" i="17"/>
  <c r="DF18" i="17"/>
  <c r="DF35" i="17"/>
  <c r="DF19" i="17"/>
  <c r="DF29" i="17"/>
  <c r="DF37" i="17"/>
  <c r="DF24" i="17"/>
  <c r="DF22" i="17"/>
  <c r="DF31" i="17"/>
  <c r="DF14" i="17"/>
  <c r="DF38" i="17"/>
  <c r="AT13" i="16"/>
  <c r="AT19" i="16"/>
  <c r="AT35" i="16"/>
  <c r="AT18" i="16"/>
  <c r="AT28" i="16"/>
  <c r="AT26" i="16"/>
  <c r="AT31" i="16"/>
  <c r="AT14" i="16"/>
  <c r="AT12" i="16"/>
  <c r="AT23" i="16"/>
  <c r="AT33" i="16"/>
  <c r="AT9" i="16"/>
  <c r="AT24" i="16"/>
  <c r="AT25" i="16"/>
  <c r="AT17" i="16"/>
  <c r="AT11" i="16"/>
  <c r="AT16" i="16"/>
  <c r="AT21" i="16"/>
  <c r="AT27" i="16"/>
  <c r="AT30" i="16"/>
  <c r="AT34" i="16"/>
  <c r="AT20" i="16"/>
  <c r="AU7" i="16"/>
  <c r="AU34" i="16" s="1"/>
  <c r="AT15" i="16"/>
  <c r="AT22" i="16"/>
  <c r="AT29" i="16"/>
  <c r="DG16" i="17" l="1"/>
  <c r="DG24" i="17"/>
  <c r="DG14" i="17"/>
  <c r="DG22" i="17"/>
  <c r="DG17" i="17"/>
  <c r="DG28" i="17"/>
  <c r="DH7" i="17"/>
  <c r="DG12" i="17"/>
  <c r="DG20" i="17"/>
  <c r="DG9" i="17"/>
  <c r="DG18" i="17"/>
  <c r="DG31" i="17"/>
  <c r="DG15" i="17"/>
  <c r="DG36" i="17"/>
  <c r="DG21" i="17"/>
  <c r="DG41" i="17"/>
  <c r="DG11" i="17"/>
  <c r="DG37" i="17"/>
  <c r="DG23" i="17"/>
  <c r="DG13" i="17"/>
  <c r="DG30" i="17"/>
  <c r="DG35" i="17"/>
  <c r="DG19" i="17"/>
  <c r="DG29" i="17"/>
  <c r="DG32" i="17"/>
  <c r="DG38" i="17"/>
  <c r="AU35" i="16"/>
  <c r="AU9" i="16"/>
  <c r="AU20" i="16"/>
  <c r="AU30" i="16"/>
  <c r="AU24" i="16"/>
  <c r="AU15" i="16"/>
  <c r="AU26" i="16"/>
  <c r="AU11" i="16"/>
  <c r="AU19" i="16"/>
  <c r="AU16" i="16"/>
  <c r="AU27" i="16"/>
  <c r="AU31" i="16"/>
  <c r="AU14" i="16"/>
  <c r="AV7" i="16"/>
  <c r="AV34" i="16" s="1"/>
  <c r="AU22" i="16"/>
  <c r="AU17" i="16"/>
  <c r="AU28" i="16"/>
  <c r="AU32" i="16"/>
  <c r="AU23" i="16"/>
  <c r="AU13" i="16"/>
  <c r="AU25" i="16"/>
  <c r="AU12" i="16"/>
  <c r="AU18" i="16"/>
  <c r="AU21" i="16"/>
  <c r="AU29" i="16"/>
  <c r="AU33" i="16"/>
  <c r="DH14" i="17" l="1"/>
  <c r="DH22" i="17"/>
  <c r="DH17" i="17"/>
  <c r="DH28" i="17"/>
  <c r="DI7" i="17"/>
  <c r="DH9" i="17"/>
  <c r="DH18" i="17"/>
  <c r="DH29" i="17"/>
  <c r="DH20" i="17"/>
  <c r="DH24" i="17"/>
  <c r="DH41" i="17"/>
  <c r="DH31" i="17"/>
  <c r="DH15" i="17"/>
  <c r="DH36" i="17"/>
  <c r="DH21" i="17"/>
  <c r="DH16" i="17"/>
  <c r="DH12" i="17"/>
  <c r="DH37" i="17"/>
  <c r="DH23" i="17"/>
  <c r="DH13" i="17"/>
  <c r="DH30" i="17"/>
  <c r="DH35" i="17"/>
  <c r="DH38" i="17"/>
  <c r="DH19" i="17"/>
  <c r="DH32" i="17"/>
  <c r="DH11" i="17"/>
  <c r="AV24" i="16"/>
  <c r="AV26" i="16"/>
  <c r="AV29" i="16"/>
  <c r="AV9" i="16"/>
  <c r="AV11" i="16"/>
  <c r="AV32" i="16"/>
  <c r="AV28" i="16"/>
  <c r="AV19" i="16"/>
  <c r="AV17" i="16"/>
  <c r="AV21" i="16"/>
  <c r="AV20" i="16"/>
  <c r="AV35" i="16"/>
  <c r="AV31" i="16"/>
  <c r="AV14" i="16"/>
  <c r="AV22" i="16"/>
  <c r="AV12" i="16"/>
  <c r="AV16" i="16"/>
  <c r="AV23" i="16"/>
  <c r="AV27" i="16"/>
  <c r="AV33" i="16"/>
  <c r="AV13" i="16"/>
  <c r="AW7" i="16"/>
  <c r="AW34" i="16" s="1"/>
  <c r="AV18" i="16"/>
  <c r="AV25" i="16"/>
  <c r="AV15" i="16"/>
  <c r="AV30" i="16"/>
  <c r="DI13" i="17" l="1"/>
  <c r="DI21" i="17"/>
  <c r="DI11" i="17"/>
  <c r="DI19" i="17"/>
  <c r="DI30" i="17"/>
  <c r="DI14" i="17"/>
  <c r="DI22" i="17"/>
  <c r="DI17" i="17"/>
  <c r="DI28" i="17"/>
  <c r="DI15" i="17"/>
  <c r="DI23" i="17"/>
  <c r="DI38" i="17"/>
  <c r="DI16" i="17"/>
  <c r="DJ7" i="17"/>
  <c r="DI20" i="17"/>
  <c r="DI24" i="17"/>
  <c r="DI31" i="17"/>
  <c r="DI9" i="17"/>
  <c r="DI36" i="17"/>
  <c r="DI32" i="17"/>
  <c r="DI12" i="17"/>
  <c r="DI37" i="17"/>
  <c r="DI18" i="17"/>
  <c r="DI29" i="17"/>
  <c r="DI41" i="17"/>
  <c r="DI35" i="17"/>
  <c r="AW12" i="16"/>
  <c r="AW21" i="16"/>
  <c r="AW31" i="16"/>
  <c r="AW13" i="16"/>
  <c r="AW25" i="16"/>
  <c r="AW29" i="16"/>
  <c r="AW17" i="16"/>
  <c r="AW33" i="16"/>
  <c r="AW30" i="16"/>
  <c r="AX7" i="16"/>
  <c r="AX33" i="16" s="1"/>
  <c r="AW14" i="16"/>
  <c r="AW24" i="16"/>
  <c r="AW26" i="16"/>
  <c r="AW16" i="16"/>
  <c r="AW15" i="16"/>
  <c r="AW22" i="16"/>
  <c r="AW20" i="16"/>
  <c r="AW27" i="16"/>
  <c r="AW35" i="16"/>
  <c r="AW32" i="16"/>
  <c r="AW18" i="16"/>
  <c r="AW11" i="16"/>
  <c r="AW9" i="16"/>
  <c r="AW23" i="16"/>
  <c r="AW19" i="16"/>
  <c r="AW28" i="16"/>
  <c r="DJ11" i="17" l="1"/>
  <c r="DJ19" i="17"/>
  <c r="DJ30" i="17"/>
  <c r="DJ14" i="17"/>
  <c r="DJ22" i="17"/>
  <c r="DK7" i="17"/>
  <c r="DJ15" i="17"/>
  <c r="DJ23" i="17"/>
  <c r="DJ29" i="17"/>
  <c r="DJ38" i="17"/>
  <c r="DJ20" i="17"/>
  <c r="DJ24" i="17"/>
  <c r="DJ31" i="17"/>
  <c r="DJ21" i="17"/>
  <c r="DJ36" i="17"/>
  <c r="DJ17" i="17"/>
  <c r="DJ32" i="17"/>
  <c r="DJ12" i="17"/>
  <c r="DJ37" i="17"/>
  <c r="DJ16" i="17"/>
  <c r="DJ35" i="17"/>
  <c r="DJ28" i="17"/>
  <c r="DJ9" i="17"/>
  <c r="DJ13" i="17"/>
  <c r="DJ18" i="17"/>
  <c r="DJ41" i="17"/>
  <c r="AX17" i="16"/>
  <c r="AX26" i="16"/>
  <c r="AX11" i="16"/>
  <c r="AX27" i="16"/>
  <c r="AX16" i="16"/>
  <c r="AX29" i="16"/>
  <c r="AY7" i="16"/>
  <c r="AY34" i="16" s="1"/>
  <c r="AX20" i="16"/>
  <c r="AX30" i="16"/>
  <c r="AX9" i="16"/>
  <c r="AX15" i="16"/>
  <c r="AX22" i="16"/>
  <c r="AX32" i="16"/>
  <c r="AX34" i="16"/>
  <c r="AX12" i="16"/>
  <c r="AX24" i="16"/>
  <c r="AX18" i="16"/>
  <c r="AX28" i="16"/>
  <c r="AX31" i="16"/>
  <c r="AX35" i="16"/>
  <c r="AX14" i="16"/>
  <c r="AX19" i="16"/>
  <c r="AX13" i="16"/>
  <c r="AX21" i="16"/>
  <c r="AX23" i="16"/>
  <c r="AX25" i="16"/>
  <c r="DK9" i="17" l="1"/>
  <c r="DK18" i="17"/>
  <c r="DK29" i="17"/>
  <c r="DK16" i="17"/>
  <c r="DK24" i="17"/>
  <c r="DK11" i="17"/>
  <c r="DK19" i="17"/>
  <c r="DK30" i="17"/>
  <c r="DK14" i="17"/>
  <c r="DK22" i="17"/>
  <c r="DL7" i="17"/>
  <c r="DK12" i="17"/>
  <c r="DK20" i="17"/>
  <c r="DK35" i="17"/>
  <c r="DK38" i="17"/>
  <c r="DK15" i="17"/>
  <c r="DK31" i="17"/>
  <c r="DK28" i="17"/>
  <c r="DK41" i="17"/>
  <c r="DK17" i="17"/>
  <c r="DK32" i="17"/>
  <c r="DK23" i="17"/>
  <c r="DK13" i="17"/>
  <c r="DK37" i="17"/>
  <c r="DK36" i="17"/>
  <c r="DK21" i="17"/>
  <c r="AY35" i="16"/>
  <c r="AY16" i="16"/>
  <c r="AY11" i="16"/>
  <c r="AY15" i="16"/>
  <c r="AY18" i="16"/>
  <c r="AY27" i="16"/>
  <c r="AY19" i="16"/>
  <c r="AY17" i="16"/>
  <c r="AY20" i="16"/>
  <c r="AY22" i="16"/>
  <c r="AY31" i="16"/>
  <c r="AY13" i="16"/>
  <c r="AY24" i="16"/>
  <c r="AY28" i="16"/>
  <c r="AY6" i="16"/>
  <c r="AZ7" i="16"/>
  <c r="AZ34" i="16" s="1"/>
  <c r="AY21" i="16"/>
  <c r="AY32" i="16"/>
  <c r="AY14" i="16"/>
  <c r="AY9" i="16"/>
  <c r="AY12" i="16"/>
  <c r="AY23" i="16"/>
  <c r="AY25" i="16"/>
  <c r="AY29" i="16"/>
  <c r="AY33" i="16"/>
  <c r="AY26" i="16"/>
  <c r="AY30" i="16"/>
  <c r="DL16" i="17" l="1"/>
  <c r="DL24" i="17"/>
  <c r="DL11" i="17"/>
  <c r="DL19" i="17"/>
  <c r="DL30" i="17"/>
  <c r="DM7" i="17"/>
  <c r="DL12" i="17"/>
  <c r="DL20" i="17"/>
  <c r="DL14" i="17"/>
  <c r="DL38" i="17"/>
  <c r="DL29" i="17"/>
  <c r="DL35" i="17"/>
  <c r="DL15" i="17"/>
  <c r="DL31" i="17"/>
  <c r="DL9" i="17"/>
  <c r="DL22" i="17"/>
  <c r="DL28" i="17"/>
  <c r="DL41" i="17"/>
  <c r="DL17" i="17"/>
  <c r="DL32" i="17"/>
  <c r="DL13" i="17"/>
  <c r="DL18" i="17"/>
  <c r="DL37" i="17"/>
  <c r="DL23" i="17"/>
  <c r="DL36" i="17"/>
  <c r="DL21" i="17"/>
  <c r="AZ35" i="16"/>
  <c r="AZ19" i="16"/>
  <c r="AZ24" i="16"/>
  <c r="AZ17" i="16"/>
  <c r="AZ25" i="16"/>
  <c r="AZ16" i="16"/>
  <c r="AZ31" i="16"/>
  <c r="AZ9" i="16"/>
  <c r="AZ15" i="16"/>
  <c r="AZ26" i="16"/>
  <c r="AZ32" i="16"/>
  <c r="AZ23" i="16"/>
  <c r="AZ13" i="16"/>
  <c r="AZ22" i="16"/>
  <c r="BA7" i="16"/>
  <c r="BA32" i="16" s="1"/>
  <c r="AZ11" i="16"/>
  <c r="AZ18" i="16"/>
  <c r="AZ20" i="16"/>
  <c r="AZ27" i="16"/>
  <c r="AZ33" i="16"/>
  <c r="AZ12" i="16"/>
  <c r="AZ14" i="16"/>
  <c r="AZ29" i="16"/>
  <c r="AZ21" i="16"/>
  <c r="AZ28" i="16"/>
  <c r="AZ30" i="16"/>
  <c r="DM15" i="17" l="1"/>
  <c r="DM23" i="17"/>
  <c r="DM13" i="17"/>
  <c r="DM21" i="17"/>
  <c r="DM16" i="17"/>
  <c r="DM24" i="17"/>
  <c r="DM11" i="17"/>
  <c r="DM19" i="17"/>
  <c r="DM30" i="17"/>
  <c r="DM17" i="17"/>
  <c r="DN7" i="17"/>
  <c r="DM14" i="17"/>
  <c r="DM29" i="17"/>
  <c r="DM35" i="17"/>
  <c r="DM20" i="17"/>
  <c r="DM38" i="17"/>
  <c r="DM36" i="17"/>
  <c r="DM9" i="17"/>
  <c r="DM22" i="17"/>
  <c r="DM41" i="17"/>
  <c r="DM28" i="17"/>
  <c r="DM12" i="17"/>
  <c r="DM18" i="17"/>
  <c r="DM32" i="17"/>
  <c r="DM37" i="17"/>
  <c r="DM31" i="17"/>
  <c r="BA14" i="16"/>
  <c r="BA34" i="16"/>
  <c r="BA22" i="16"/>
  <c r="BA27" i="16"/>
  <c r="BA28" i="16"/>
  <c r="BA9" i="16"/>
  <c r="BA35" i="16"/>
  <c r="BA16" i="16"/>
  <c r="BA26" i="16"/>
  <c r="BA13" i="16"/>
  <c r="BA25" i="16"/>
  <c r="BA15" i="16"/>
  <c r="BA12" i="16"/>
  <c r="BA18" i="16"/>
  <c r="BA20" i="16"/>
  <c r="BA19" i="16"/>
  <c r="BA31" i="16"/>
  <c r="BA30" i="16"/>
  <c r="BB7" i="16"/>
  <c r="BB34" i="16" s="1"/>
  <c r="BA29" i="16"/>
  <c r="BA21" i="16"/>
  <c r="BA17" i="16"/>
  <c r="BA11" i="16"/>
  <c r="BA23" i="16"/>
  <c r="BA24" i="16"/>
  <c r="BA33" i="16"/>
  <c r="DN13" i="17" l="1"/>
  <c r="DN21" i="17"/>
  <c r="DN16" i="17"/>
  <c r="DN24" i="17"/>
  <c r="DN17" i="17"/>
  <c r="DN28" i="17"/>
  <c r="DN19" i="17"/>
  <c r="DO7" i="17"/>
  <c r="DN14" i="17"/>
  <c r="DN29" i="17"/>
  <c r="DN35" i="17"/>
  <c r="DN20" i="17"/>
  <c r="DN15" i="17"/>
  <c r="DN38" i="17"/>
  <c r="DN11" i="17"/>
  <c r="DN30" i="17"/>
  <c r="DN36" i="17"/>
  <c r="DN9" i="17"/>
  <c r="DN22" i="17"/>
  <c r="DN12" i="17"/>
  <c r="DN41" i="17"/>
  <c r="DN23" i="17"/>
  <c r="DN37" i="17"/>
  <c r="DN32" i="17"/>
  <c r="DN18" i="17"/>
  <c r="DN31" i="17"/>
  <c r="BB35" i="16"/>
  <c r="BC7" i="16"/>
  <c r="BC34" i="16" s="1"/>
  <c r="BB22" i="16"/>
  <c r="BB21" i="16"/>
  <c r="BB24" i="16"/>
  <c r="BB28" i="16"/>
  <c r="BB31" i="16"/>
  <c r="BB12" i="16"/>
  <c r="BB20" i="16"/>
  <c r="BB23" i="16"/>
  <c r="BB29" i="16"/>
  <c r="BB32" i="16"/>
  <c r="BB19" i="16"/>
  <c r="BB33" i="16"/>
  <c r="BB9" i="16"/>
  <c r="BB14" i="16"/>
  <c r="BB11" i="16"/>
  <c r="BB17" i="16"/>
  <c r="BB26" i="16"/>
  <c r="BB25" i="16"/>
  <c r="BB16" i="16"/>
  <c r="BB15" i="16"/>
  <c r="BB13" i="16"/>
  <c r="BB18" i="16"/>
  <c r="BB27" i="16"/>
  <c r="BB30" i="16"/>
  <c r="DO12" i="17" l="1"/>
  <c r="DO20" i="17"/>
  <c r="DO9" i="17"/>
  <c r="DO18" i="17"/>
  <c r="DO29" i="17"/>
  <c r="DO13" i="17"/>
  <c r="DO21" i="17"/>
  <c r="DO16" i="17"/>
  <c r="DO24" i="17"/>
  <c r="DO14" i="17"/>
  <c r="DO22" i="17"/>
  <c r="DO37" i="17"/>
  <c r="DO19" i="17"/>
  <c r="DP7" i="17"/>
  <c r="DO35" i="17"/>
  <c r="DO15" i="17"/>
  <c r="DO31" i="17"/>
  <c r="DO11" i="17"/>
  <c r="DO30" i="17"/>
  <c r="DO36" i="17"/>
  <c r="DO17" i="17"/>
  <c r="DO28" i="17"/>
  <c r="DO32" i="17"/>
  <c r="DO23" i="17"/>
  <c r="DO41" i="17"/>
  <c r="DO38" i="17"/>
  <c r="BC33" i="16"/>
  <c r="BC11" i="16"/>
  <c r="BC15" i="16"/>
  <c r="BC16" i="16"/>
  <c r="BC17" i="16"/>
  <c r="BC21" i="16"/>
  <c r="BC12" i="16"/>
  <c r="BD7" i="16"/>
  <c r="BD27" i="16" s="1"/>
  <c r="BC18" i="16"/>
  <c r="BC28" i="16"/>
  <c r="BC29" i="16"/>
  <c r="BC27" i="16"/>
  <c r="BC22" i="16"/>
  <c r="BC13" i="16"/>
  <c r="BC24" i="16"/>
  <c r="BC31" i="16"/>
  <c r="BC9" i="16"/>
  <c r="BC23" i="16"/>
  <c r="BC32" i="16"/>
  <c r="BC35" i="16"/>
  <c r="BC14" i="16"/>
  <c r="BC25" i="16"/>
  <c r="BC19" i="16"/>
  <c r="BC20" i="16"/>
  <c r="BC26" i="16"/>
  <c r="BC30" i="16"/>
  <c r="DQ7" i="17" l="1"/>
  <c r="DP9" i="17"/>
  <c r="DP18" i="17"/>
  <c r="DP29" i="17"/>
  <c r="DP13" i="17"/>
  <c r="DP21" i="17"/>
  <c r="DP14" i="17"/>
  <c r="DP22" i="17"/>
  <c r="DP37" i="17"/>
  <c r="DP19" i="17"/>
  <c r="DP24" i="17"/>
  <c r="DP20" i="17"/>
  <c r="DP35" i="17"/>
  <c r="DP16" i="17"/>
  <c r="DP31" i="17"/>
  <c r="DP11" i="17"/>
  <c r="DP30" i="17"/>
  <c r="DP36" i="17"/>
  <c r="DP32" i="17"/>
  <c r="DP12" i="17"/>
  <c r="DP28" i="17"/>
  <c r="DP15" i="17"/>
  <c r="DP38" i="17"/>
  <c r="DP23" i="17"/>
  <c r="DP41" i="17"/>
  <c r="DP17" i="17"/>
  <c r="BE7" i="16"/>
  <c r="BE24" i="16" s="1"/>
  <c r="BD29" i="16"/>
  <c r="BD30" i="16"/>
  <c r="BD14" i="16"/>
  <c r="BD9" i="16"/>
  <c r="BD12" i="16"/>
  <c r="BD33" i="16"/>
  <c r="BD18" i="16"/>
  <c r="BD17" i="16"/>
  <c r="BD20" i="16"/>
  <c r="BD34" i="16"/>
  <c r="BD31" i="16"/>
  <c r="BD32" i="16"/>
  <c r="BD11" i="16"/>
  <c r="BD13" i="16"/>
  <c r="BD21" i="16"/>
  <c r="BD26" i="16"/>
  <c r="BD23" i="16"/>
  <c r="BD28" i="16"/>
  <c r="BD15" i="16"/>
  <c r="BD19" i="16"/>
  <c r="BD22" i="16"/>
  <c r="BD25" i="16"/>
  <c r="BD35" i="16"/>
  <c r="BD16" i="16"/>
  <c r="BD24" i="16"/>
  <c r="DQ17" i="17" l="1"/>
  <c r="DQ28" i="17"/>
  <c r="DQ15" i="17"/>
  <c r="DQ23" i="17"/>
  <c r="DQ9" i="17"/>
  <c r="DQ18" i="17"/>
  <c r="DQ29" i="17"/>
  <c r="DQ13" i="17"/>
  <c r="DQ21" i="17"/>
  <c r="DQ11" i="17"/>
  <c r="DQ19" i="17"/>
  <c r="DQ32" i="17"/>
  <c r="DQ37" i="17"/>
  <c r="DQ14" i="17"/>
  <c r="DR7" i="17"/>
  <c r="DQ24" i="17"/>
  <c r="DQ38" i="17"/>
  <c r="DQ16" i="17"/>
  <c r="DQ31" i="17"/>
  <c r="DQ22" i="17"/>
  <c r="DQ30" i="17"/>
  <c r="DQ20" i="17"/>
  <c r="DQ35" i="17"/>
  <c r="DQ12" i="17"/>
  <c r="DQ36" i="17"/>
  <c r="DQ41" i="17"/>
  <c r="BE16" i="16"/>
  <c r="BE27" i="16"/>
  <c r="BE32" i="16"/>
  <c r="BE22" i="16"/>
  <c r="BE28" i="16"/>
  <c r="BE9" i="16"/>
  <c r="BE18" i="16"/>
  <c r="BE31" i="16"/>
  <c r="BE20" i="16"/>
  <c r="BE17" i="16"/>
  <c r="BE11" i="16"/>
  <c r="BE21" i="16"/>
  <c r="BE33" i="16"/>
  <c r="BF7" i="16"/>
  <c r="BF34" i="16" s="1"/>
  <c r="BE35" i="16"/>
  <c r="BE23" i="16"/>
  <c r="BE34" i="16"/>
  <c r="BE15" i="16"/>
  <c r="BE19" i="16"/>
  <c r="BE26" i="16"/>
  <c r="BE30" i="16"/>
  <c r="BE29" i="16"/>
  <c r="BE14" i="16"/>
  <c r="BE12" i="16"/>
  <c r="BE13" i="16"/>
  <c r="BE25" i="16"/>
  <c r="DS7" i="17" l="1"/>
  <c r="DR15" i="17"/>
  <c r="DR23" i="17"/>
  <c r="DR9" i="17"/>
  <c r="DR18" i="17"/>
  <c r="DR29" i="17"/>
  <c r="DR11" i="17"/>
  <c r="DR19" i="17"/>
  <c r="DR30" i="17"/>
  <c r="DR13" i="17"/>
  <c r="DR32" i="17"/>
  <c r="DR37" i="17"/>
  <c r="DR14" i="17"/>
  <c r="DR24" i="17"/>
  <c r="DR21" i="17"/>
  <c r="DR38" i="17"/>
  <c r="DR16" i="17"/>
  <c r="DR31" i="17"/>
  <c r="DR20" i="17"/>
  <c r="DR35" i="17"/>
  <c r="DR28" i="17"/>
  <c r="DR22" i="17"/>
  <c r="DR12" i="17"/>
  <c r="DR36" i="17"/>
  <c r="DR41" i="17"/>
  <c r="DR17" i="17"/>
  <c r="BF35" i="16"/>
  <c r="BF17" i="16"/>
  <c r="BF26" i="16"/>
  <c r="BF22" i="16"/>
  <c r="BF29" i="16"/>
  <c r="BG7" i="16"/>
  <c r="BG32" i="16" s="1"/>
  <c r="BF12" i="16"/>
  <c r="BF6" i="16"/>
  <c r="BF24" i="16"/>
  <c r="BF11" i="16"/>
  <c r="BF18" i="16"/>
  <c r="BF21" i="16"/>
  <c r="BF28" i="16"/>
  <c r="BF25" i="16"/>
  <c r="BF20" i="16"/>
  <c r="BF14" i="16"/>
  <c r="BF19" i="16"/>
  <c r="BF30" i="16"/>
  <c r="BF31" i="16"/>
  <c r="BF32" i="16"/>
  <c r="BF13" i="16"/>
  <c r="BF23" i="16"/>
  <c r="BF33" i="16"/>
  <c r="BF15" i="16"/>
  <c r="BF9" i="16"/>
  <c r="BF16" i="16"/>
  <c r="BF27" i="16"/>
  <c r="DS14" i="17" l="1"/>
  <c r="DS22" i="17"/>
  <c r="DT7" i="17"/>
  <c r="DS12" i="17"/>
  <c r="DS20" i="17"/>
  <c r="DS15" i="17"/>
  <c r="DS23" i="17"/>
  <c r="DS9" i="17"/>
  <c r="DS18" i="17"/>
  <c r="DS29" i="17"/>
  <c r="DS16" i="17"/>
  <c r="DS41" i="17"/>
  <c r="DS13" i="17"/>
  <c r="DS32" i="17"/>
  <c r="DS19" i="17"/>
  <c r="DS37" i="17"/>
  <c r="DS35" i="17"/>
  <c r="DS38" i="17"/>
  <c r="DS21" i="17"/>
  <c r="DS11" i="17"/>
  <c r="DS30" i="17"/>
  <c r="DS24" i="17"/>
  <c r="DS28" i="17"/>
  <c r="DS36" i="17"/>
  <c r="DS17" i="17"/>
  <c r="DS31" i="17"/>
  <c r="BG14" i="16"/>
  <c r="BG12" i="16"/>
  <c r="BG23" i="16"/>
  <c r="BG17" i="16"/>
  <c r="BG29" i="16"/>
  <c r="BG30" i="16"/>
  <c r="BG13" i="16"/>
  <c r="BG15" i="16"/>
  <c r="BG31" i="16"/>
  <c r="BG24" i="16"/>
  <c r="BG33" i="16"/>
  <c r="BG9" i="16"/>
  <c r="BG20" i="16"/>
  <c r="BG16" i="16"/>
  <c r="BG22" i="16"/>
  <c r="BG34" i="16"/>
  <c r="BG11" i="16"/>
  <c r="BG21" i="16"/>
  <c r="BH7" i="16"/>
  <c r="BH30" i="16" s="1"/>
  <c r="BG25" i="16"/>
  <c r="BG35" i="16"/>
  <c r="BG26" i="16"/>
  <c r="BG27" i="16"/>
  <c r="BG18" i="16"/>
  <c r="BG19" i="16"/>
  <c r="BG28" i="16"/>
  <c r="DU7" i="17" l="1"/>
  <c r="DT12" i="17"/>
  <c r="DT20" i="17"/>
  <c r="DT15" i="17"/>
  <c r="DT23" i="17"/>
  <c r="DT16" i="17"/>
  <c r="DT24" i="17"/>
  <c r="DT18" i="17"/>
  <c r="DT41" i="17"/>
  <c r="DT13" i="17"/>
  <c r="DT32" i="17"/>
  <c r="DT19" i="17"/>
  <c r="DT29" i="17"/>
  <c r="DT14" i="17"/>
  <c r="DT37" i="17"/>
  <c r="DT11" i="17"/>
  <c r="DT35" i="17"/>
  <c r="DT21" i="17"/>
  <c r="DT9" i="17"/>
  <c r="DT38" i="17"/>
  <c r="DT30" i="17"/>
  <c r="DT28" i="17"/>
  <c r="DT36" i="17"/>
  <c r="DT17" i="17"/>
  <c r="DT22" i="17"/>
  <c r="DT31" i="17"/>
  <c r="BH23" i="16"/>
  <c r="BH34" i="16"/>
  <c r="BH24" i="16"/>
  <c r="BH35" i="16"/>
  <c r="BH12" i="16"/>
  <c r="BH28" i="16"/>
  <c r="BH13" i="16"/>
  <c r="BH19" i="16"/>
  <c r="BH21" i="16"/>
  <c r="BH15" i="16"/>
  <c r="BH14" i="16"/>
  <c r="BH17" i="16"/>
  <c r="BH20" i="16"/>
  <c r="BH18" i="16"/>
  <c r="BH32" i="16"/>
  <c r="BI7" i="16"/>
  <c r="BI29" i="16" s="1"/>
  <c r="BH33" i="16"/>
  <c r="BH29" i="16"/>
  <c r="BH16" i="16"/>
  <c r="BH9" i="16"/>
  <c r="BH22" i="16"/>
  <c r="BH11" i="16"/>
  <c r="BH31" i="16"/>
  <c r="BH25" i="16"/>
  <c r="BH26" i="16"/>
  <c r="BH27" i="16"/>
  <c r="DU11" i="17" l="1"/>
  <c r="DU19" i="17"/>
  <c r="DU30" i="17"/>
  <c r="DU17" i="17"/>
  <c r="DU28" i="17"/>
  <c r="DV7" i="17"/>
  <c r="DU12" i="17"/>
  <c r="DU20" i="17"/>
  <c r="DU15" i="17"/>
  <c r="DU23" i="17"/>
  <c r="DU13" i="17"/>
  <c r="DU21" i="17"/>
  <c r="DU36" i="17"/>
  <c r="DU18" i="17"/>
  <c r="DU41" i="17"/>
  <c r="DU32" i="17"/>
  <c r="DU29" i="17"/>
  <c r="DU14" i="17"/>
  <c r="DU9" i="17"/>
  <c r="DU35" i="17"/>
  <c r="DU16" i="17"/>
  <c r="DU38" i="17"/>
  <c r="DU37" i="17"/>
  <c r="DU31" i="17"/>
  <c r="DU24" i="17"/>
  <c r="DU22" i="17"/>
  <c r="BI33" i="16"/>
  <c r="BI18" i="16"/>
  <c r="BI9" i="16"/>
  <c r="BJ7" i="16"/>
  <c r="BJ25" i="16" s="1"/>
  <c r="BI22" i="16"/>
  <c r="BI21" i="16"/>
  <c r="BI19" i="16"/>
  <c r="BI24" i="16"/>
  <c r="BI28" i="16"/>
  <c r="BI27" i="16"/>
  <c r="BI11" i="16"/>
  <c r="BI14" i="16"/>
  <c r="BI30" i="16"/>
  <c r="BI31" i="16"/>
  <c r="BI17" i="16"/>
  <c r="BI32" i="16"/>
  <c r="BI13" i="16"/>
  <c r="BI20" i="16"/>
  <c r="BI34" i="16"/>
  <c r="BI12" i="16"/>
  <c r="BI15" i="16"/>
  <c r="BI23" i="16"/>
  <c r="BI26" i="16"/>
  <c r="BI35" i="16"/>
  <c r="BI16" i="16"/>
  <c r="BI25" i="16"/>
  <c r="BJ27" i="16" l="1"/>
  <c r="DV17" i="17"/>
  <c r="DV28" i="17"/>
  <c r="DW7" i="17"/>
  <c r="DV12" i="17"/>
  <c r="DV20" i="17"/>
  <c r="DV9" i="17"/>
  <c r="DV13" i="17"/>
  <c r="DV21" i="17"/>
  <c r="DV23" i="17"/>
  <c r="DV36" i="17"/>
  <c r="DV18" i="17"/>
  <c r="DV41" i="17"/>
  <c r="DV19" i="17"/>
  <c r="DV32" i="17"/>
  <c r="DV15" i="17"/>
  <c r="DV24" i="17"/>
  <c r="DV35" i="17"/>
  <c r="DV16" i="17"/>
  <c r="DV38" i="17"/>
  <c r="DV37" i="17"/>
  <c r="DV22" i="17"/>
  <c r="DV29" i="17"/>
  <c r="DV30" i="17"/>
  <c r="DV11" i="17"/>
  <c r="DV31" i="17"/>
  <c r="DV14" i="17"/>
  <c r="BJ26" i="16"/>
  <c r="BJ30" i="16"/>
  <c r="BJ31" i="16"/>
  <c r="BJ18" i="16"/>
  <c r="BJ34" i="16"/>
  <c r="BJ9" i="16"/>
  <c r="BJ16" i="16"/>
  <c r="BJ19" i="16"/>
  <c r="BJ17" i="16"/>
  <c r="BJ13" i="16"/>
  <c r="BJ22" i="16"/>
  <c r="BJ32" i="16"/>
  <c r="BJ14" i="16"/>
  <c r="BJ15" i="16"/>
  <c r="BJ23" i="16"/>
  <c r="BJ33" i="16"/>
  <c r="BJ11" i="16"/>
  <c r="BK7" i="16"/>
  <c r="BK35" i="16" s="1"/>
  <c r="BJ24" i="16"/>
  <c r="BJ29" i="16"/>
  <c r="BJ20" i="16"/>
  <c r="BJ28" i="16"/>
  <c r="BJ35" i="16"/>
  <c r="BJ12" i="16"/>
  <c r="BJ21" i="16"/>
  <c r="DW16" i="17" l="1"/>
  <c r="DW24" i="17"/>
  <c r="DW14" i="17"/>
  <c r="DW22" i="17"/>
  <c r="DW17" i="17"/>
  <c r="DW28" i="17"/>
  <c r="DX7" i="17"/>
  <c r="DW12" i="17"/>
  <c r="DW20" i="17"/>
  <c r="DW9" i="17"/>
  <c r="DW18" i="17"/>
  <c r="DW31" i="17"/>
  <c r="DW23" i="17"/>
  <c r="DW36" i="17"/>
  <c r="DW13" i="17"/>
  <c r="DW41" i="17"/>
  <c r="DW37" i="17"/>
  <c r="DW15" i="17"/>
  <c r="DW21" i="17"/>
  <c r="DW11" i="17"/>
  <c r="DW35" i="17"/>
  <c r="DW38" i="17"/>
  <c r="DW19" i="17"/>
  <c r="DW29" i="17"/>
  <c r="DW30" i="17"/>
  <c r="DW32" i="17"/>
  <c r="BK13" i="16"/>
  <c r="BK18" i="16"/>
  <c r="BK15" i="16"/>
  <c r="BK16" i="16"/>
  <c r="BK24" i="16"/>
  <c r="BK21" i="16"/>
  <c r="BK25" i="16"/>
  <c r="BK17" i="16"/>
  <c r="BK26" i="16"/>
  <c r="BK27" i="16"/>
  <c r="BK11" i="16"/>
  <c r="BK20" i="16"/>
  <c r="BK14" i="16"/>
  <c r="BK9" i="16"/>
  <c r="BK29" i="16"/>
  <c r="BK30" i="16"/>
  <c r="BK31" i="16"/>
  <c r="BK23" i="16"/>
  <c r="BK34" i="16"/>
  <c r="BK28" i="16"/>
  <c r="BL7" i="16"/>
  <c r="BL23" i="16" s="1"/>
  <c r="BK12" i="16"/>
  <c r="BK32" i="16"/>
  <c r="BK33" i="16"/>
  <c r="BK19" i="16"/>
  <c r="BK22" i="16"/>
  <c r="BL28" i="16" l="1"/>
  <c r="BL19" i="16"/>
  <c r="DX14" i="17"/>
  <c r="DX22" i="17"/>
  <c r="DX17" i="17"/>
  <c r="DX28" i="17"/>
  <c r="DY7" i="17"/>
  <c r="DX9" i="17"/>
  <c r="DX18" i="17"/>
  <c r="DX29" i="17"/>
  <c r="DX12" i="17"/>
  <c r="DX30" i="17"/>
  <c r="DX31" i="17"/>
  <c r="DX23" i="17"/>
  <c r="DX36" i="17"/>
  <c r="DX41" i="17"/>
  <c r="DX13" i="17"/>
  <c r="DX20" i="17"/>
  <c r="DX24" i="17"/>
  <c r="DX37" i="17"/>
  <c r="DX15" i="17"/>
  <c r="DX16" i="17"/>
  <c r="DX35" i="17"/>
  <c r="DX38" i="17"/>
  <c r="DX11" i="17"/>
  <c r="DX21" i="17"/>
  <c r="DX19" i="17"/>
  <c r="DX32" i="17"/>
  <c r="BL22" i="16"/>
  <c r="BL15" i="16"/>
  <c r="BL20" i="16"/>
  <c r="BL17" i="16"/>
  <c r="BL25" i="16"/>
  <c r="BL12" i="16"/>
  <c r="BL9" i="16"/>
  <c r="BL26" i="16"/>
  <c r="BL27" i="16"/>
  <c r="BL13" i="16"/>
  <c r="BL30" i="16"/>
  <c r="BL24" i="16"/>
  <c r="BL21" i="16"/>
  <c r="BL31" i="16"/>
  <c r="BL33" i="16"/>
  <c r="BL11" i="16"/>
  <c r="BL34" i="16"/>
  <c r="BL16" i="16"/>
  <c r="BL35" i="16"/>
  <c r="BL18" i="16"/>
  <c r="BL29" i="16"/>
  <c r="BL14" i="16"/>
  <c r="BL32" i="16"/>
  <c r="DY13" i="17" l="1"/>
  <c r="DY21" i="17"/>
  <c r="DY11" i="17"/>
  <c r="DY19" i="17"/>
  <c r="DY30" i="17"/>
  <c r="DY14" i="17"/>
  <c r="DY22" i="17"/>
  <c r="DY17" i="17"/>
  <c r="DY28" i="17"/>
  <c r="DY15" i="17"/>
  <c r="DY23" i="17"/>
  <c r="DY38" i="17"/>
  <c r="DY12" i="17"/>
  <c r="DY31" i="17"/>
  <c r="DY18" i="17"/>
  <c r="DY36" i="17"/>
  <c r="DZ7" i="17"/>
  <c r="DY29" i="17"/>
  <c r="DY32" i="17"/>
  <c r="DY20" i="17"/>
  <c r="DY24" i="17"/>
  <c r="DY37" i="17"/>
  <c r="DY41" i="17"/>
  <c r="DY16" i="17"/>
  <c r="DY35" i="17"/>
  <c r="DY9" i="17"/>
  <c r="DZ11" i="17" l="1"/>
  <c r="DZ19" i="17"/>
  <c r="DZ30" i="17"/>
  <c r="DZ14" i="17"/>
  <c r="DZ22" i="17"/>
  <c r="EA7" i="17"/>
  <c r="DZ15" i="17"/>
  <c r="DZ23" i="17"/>
  <c r="DZ17" i="17"/>
  <c r="DZ28" i="17"/>
  <c r="DZ38" i="17"/>
  <c r="DZ12" i="17"/>
  <c r="DZ31" i="17"/>
  <c r="DZ18" i="17"/>
  <c r="DZ13" i="17"/>
  <c r="DZ36" i="17"/>
  <c r="DZ29" i="17"/>
  <c r="DZ32" i="17"/>
  <c r="DZ20" i="17"/>
  <c r="DZ24" i="17"/>
  <c r="DZ37" i="17"/>
  <c r="DZ21" i="17"/>
  <c r="DZ16" i="17"/>
  <c r="DZ9" i="17"/>
  <c r="DZ35" i="17"/>
  <c r="DZ41" i="17"/>
  <c r="EA9" i="17" l="1"/>
  <c r="EA18" i="17"/>
  <c r="EA29" i="17"/>
  <c r="EA16" i="17"/>
  <c r="EA24" i="17"/>
  <c r="EA11" i="17"/>
  <c r="EA19" i="17"/>
  <c r="EA30" i="17"/>
  <c r="EA14" i="17"/>
  <c r="EA22" i="17"/>
  <c r="EB7" i="17"/>
  <c r="EA12" i="17"/>
  <c r="EA20" i="17"/>
  <c r="EA35" i="17"/>
  <c r="EA13" i="17"/>
  <c r="EA17" i="17"/>
  <c r="EA28" i="17"/>
  <c r="EA38" i="17"/>
  <c r="EA23" i="17"/>
  <c r="EA31" i="17"/>
  <c r="EA41" i="17"/>
  <c r="EA32" i="17"/>
  <c r="EA15" i="17"/>
  <c r="EA21" i="17"/>
  <c r="EA36" i="17"/>
  <c r="EA37" i="17"/>
  <c r="EB16" i="17" l="1"/>
  <c r="EB24" i="17"/>
  <c r="EB11" i="17"/>
  <c r="EB19" i="17"/>
  <c r="EB30" i="17"/>
  <c r="EC7" i="17"/>
  <c r="EB12" i="17"/>
  <c r="EB20" i="17"/>
  <c r="EB22" i="17"/>
  <c r="EB35" i="17"/>
  <c r="EB17" i="17"/>
  <c r="EB28" i="17"/>
  <c r="EB38" i="17"/>
  <c r="EB23" i="17"/>
  <c r="EB18" i="17"/>
  <c r="EB31" i="17"/>
  <c r="EB14" i="17"/>
  <c r="EB41" i="17"/>
  <c r="EB29" i="17"/>
  <c r="EB32" i="17"/>
  <c r="EB21" i="17"/>
  <c r="EB13" i="17"/>
  <c r="EB9" i="17"/>
  <c r="EB15" i="17"/>
  <c r="EB36" i="17"/>
  <c r="EB37" i="17"/>
  <c r="EC15" i="17" l="1"/>
  <c r="EC23" i="17"/>
  <c r="EC13" i="17"/>
  <c r="EC21" i="17"/>
  <c r="EC16" i="17"/>
  <c r="EC24" i="17"/>
  <c r="EC11" i="17"/>
  <c r="EC19" i="17"/>
  <c r="EC30" i="17"/>
  <c r="EC17" i="17"/>
  <c r="ED7" i="17"/>
  <c r="EC9" i="17"/>
  <c r="EC18" i="17"/>
  <c r="EC22" i="17"/>
  <c r="EC35" i="17"/>
  <c r="EC12" i="17"/>
  <c r="EC28" i="17"/>
  <c r="EC38" i="17"/>
  <c r="EC36" i="17"/>
  <c r="EC14" i="17"/>
  <c r="EC41" i="17"/>
  <c r="EC20" i="17"/>
  <c r="EC29" i="17"/>
  <c r="EC31" i="17"/>
  <c r="EC32" i="17"/>
  <c r="EC37" i="17"/>
  <c r="ED13" i="17" l="1"/>
  <c r="ED21" i="17"/>
  <c r="ED16" i="17"/>
  <c r="ED24" i="17"/>
  <c r="ED17" i="17"/>
  <c r="ED28" i="17"/>
  <c r="ED11" i="17"/>
  <c r="EE7" i="17"/>
  <c r="ED9" i="17"/>
  <c r="ED30" i="17"/>
  <c r="ED22" i="17"/>
  <c r="ED38" i="17"/>
  <c r="ED35" i="17"/>
  <c r="ED12" i="17"/>
  <c r="ED23" i="17"/>
  <c r="ED19" i="17"/>
  <c r="ED36" i="17"/>
  <c r="ED41" i="17"/>
  <c r="ED14" i="17"/>
  <c r="ED31" i="17"/>
  <c r="ED20" i="17"/>
  <c r="ED29" i="17"/>
  <c r="ED15" i="17"/>
  <c r="ED18" i="17"/>
  <c r="ED32" i="17"/>
  <c r="ED37" i="17"/>
  <c r="EE12" i="17" l="1"/>
  <c r="EE20" i="17"/>
  <c r="EE9" i="17"/>
  <c r="EE18" i="17"/>
  <c r="EE29" i="17"/>
  <c r="EE13" i="17"/>
  <c r="EE21" i="17"/>
  <c r="EE16" i="17"/>
  <c r="EE24" i="17"/>
  <c r="EE14" i="17"/>
  <c r="EE22" i="17"/>
  <c r="EE37" i="17"/>
  <c r="EE11" i="17"/>
  <c r="EE30" i="17"/>
  <c r="EE17" i="17"/>
  <c r="EE28" i="17"/>
  <c r="EE35" i="17"/>
  <c r="EE31" i="17"/>
  <c r="EE19" i="17"/>
  <c r="EE36" i="17"/>
  <c r="EF7" i="17"/>
  <c r="EE38" i="17"/>
  <c r="EE41" i="17"/>
  <c r="EE15" i="17"/>
  <c r="EE23" i="17"/>
  <c r="EE32" i="17"/>
  <c r="EG7" i="17" l="1"/>
  <c r="EF9" i="17"/>
  <c r="EF18" i="17"/>
  <c r="EF29" i="17"/>
  <c r="EF13" i="17"/>
  <c r="EF21" i="17"/>
  <c r="EF14" i="17"/>
  <c r="EF22" i="17"/>
  <c r="EF16" i="17"/>
  <c r="EF37" i="17"/>
  <c r="EF11" i="17"/>
  <c r="EF30" i="17"/>
  <c r="EF17" i="17"/>
  <c r="EF12" i="17"/>
  <c r="EF28" i="17"/>
  <c r="EF35" i="17"/>
  <c r="EF31" i="17"/>
  <c r="EF19" i="17"/>
  <c r="EF36" i="17"/>
  <c r="EF38" i="17"/>
  <c r="EF20" i="17"/>
  <c r="EF32" i="17"/>
  <c r="EF24" i="17"/>
  <c r="EF15" i="17"/>
  <c r="EF23" i="17"/>
  <c r="EF41" i="17"/>
  <c r="EG17" i="17" l="1"/>
  <c r="EG28" i="17"/>
  <c r="EG15" i="17"/>
  <c r="EG23" i="17"/>
  <c r="EG9" i="17"/>
  <c r="EG18" i="17"/>
  <c r="EG29" i="17"/>
  <c r="EG13" i="17"/>
  <c r="EG21" i="17"/>
  <c r="EG11" i="17"/>
  <c r="EG19" i="17"/>
  <c r="EG32" i="17"/>
  <c r="EG16" i="17"/>
  <c r="EG12" i="17"/>
  <c r="EG37" i="17"/>
  <c r="EG22" i="17"/>
  <c r="EG30" i="17"/>
  <c r="EH7" i="17"/>
  <c r="EG38" i="17"/>
  <c r="EG31" i="17"/>
  <c r="EG14" i="17"/>
  <c r="EG36" i="17"/>
  <c r="EG41" i="17"/>
  <c r="EG20" i="17"/>
  <c r="EG35" i="17"/>
  <c r="EG24" i="17"/>
  <c r="EI7" i="17" l="1"/>
  <c r="EH15" i="17"/>
  <c r="EH23" i="17"/>
  <c r="EH9" i="17"/>
  <c r="EH18" i="17"/>
  <c r="EH29" i="17"/>
  <c r="EH11" i="17"/>
  <c r="EH19" i="17"/>
  <c r="EH30" i="17"/>
  <c r="EH21" i="17"/>
  <c r="EH32" i="17"/>
  <c r="EH16" i="17"/>
  <c r="EH37" i="17"/>
  <c r="EH22" i="17"/>
  <c r="EH17" i="17"/>
  <c r="EH13" i="17"/>
  <c r="EH38" i="17"/>
  <c r="EH31" i="17"/>
  <c r="EH36" i="17"/>
  <c r="EH41" i="17"/>
  <c r="EH35" i="17"/>
  <c r="EH14" i="17"/>
  <c r="EH20" i="17"/>
  <c r="EH28" i="17"/>
  <c r="EH24" i="17"/>
  <c r="EH12" i="17"/>
  <c r="EI14" i="17" l="1"/>
  <c r="EI22" i="17"/>
  <c r="EJ7" i="17"/>
  <c r="EI12" i="17"/>
  <c r="EI20" i="17"/>
  <c r="EI15" i="17"/>
  <c r="EI23" i="17"/>
  <c r="EI9" i="17"/>
  <c r="EI18" i="17"/>
  <c r="EI29" i="17"/>
  <c r="EI16" i="17"/>
  <c r="EI41" i="17"/>
  <c r="EI21" i="17"/>
  <c r="EI17" i="17"/>
  <c r="EI32" i="17"/>
  <c r="EI11" i="17"/>
  <c r="EI37" i="17"/>
  <c r="EI30" i="17"/>
  <c r="EI35" i="17"/>
  <c r="EI13" i="17"/>
  <c r="EI38" i="17"/>
  <c r="EI19" i="17"/>
  <c r="EI31" i="17"/>
  <c r="EI36" i="17"/>
  <c r="EI28" i="17"/>
  <c r="EI24" i="17"/>
  <c r="EK7" i="17" l="1"/>
  <c r="EJ12" i="17"/>
  <c r="EJ20" i="17"/>
  <c r="EJ15" i="17"/>
  <c r="EJ23" i="17"/>
  <c r="EJ16" i="17"/>
  <c r="EJ24" i="17"/>
  <c r="EJ41" i="17"/>
  <c r="EJ9" i="17"/>
  <c r="EJ21" i="17"/>
  <c r="EJ32" i="17"/>
  <c r="EJ11" i="17"/>
  <c r="EJ22" i="17"/>
  <c r="EJ37" i="17"/>
  <c r="EJ18" i="17"/>
  <c r="EJ28" i="17"/>
  <c r="EJ35" i="17"/>
  <c r="EJ13" i="17"/>
  <c r="EJ38" i="17"/>
  <c r="EJ29" i="17"/>
  <c r="EJ31" i="17"/>
  <c r="EJ36" i="17"/>
  <c r="EJ30" i="17"/>
  <c r="EJ14" i="17"/>
  <c r="EJ19" i="17"/>
  <c r="EJ17" i="17"/>
  <c r="EK11" i="17" l="1"/>
  <c r="EK19" i="17"/>
  <c r="EK30" i="17"/>
  <c r="EK17" i="17"/>
  <c r="EK28" i="17"/>
  <c r="EL7" i="17"/>
  <c r="EK12" i="17"/>
  <c r="EK20" i="17"/>
  <c r="EK15" i="17"/>
  <c r="EK23" i="17"/>
  <c r="EK13" i="17"/>
  <c r="EK21" i="17"/>
  <c r="EK24" i="17"/>
  <c r="EK36" i="17"/>
  <c r="EK41" i="17"/>
  <c r="EK9" i="17"/>
  <c r="EK16" i="17"/>
  <c r="EK32" i="17"/>
  <c r="EK18" i="17"/>
  <c r="EK35" i="17"/>
  <c r="EK14" i="17"/>
  <c r="EK37" i="17"/>
  <c r="EK31" i="17"/>
  <c r="EK38" i="17"/>
  <c r="EK29" i="17"/>
  <c r="EK22" i="17"/>
  <c r="EL17" i="17" l="1"/>
  <c r="EL28" i="17"/>
  <c r="EM7" i="17"/>
  <c r="EL12" i="17"/>
  <c r="EL20" i="17"/>
  <c r="EL9" i="17"/>
  <c r="EL13" i="17"/>
  <c r="EL21" i="17"/>
  <c r="EL15" i="17"/>
  <c r="EL24" i="17"/>
  <c r="EL36" i="17"/>
  <c r="EL41" i="17"/>
  <c r="EL16" i="17"/>
  <c r="EL11" i="17"/>
  <c r="EL32" i="17"/>
  <c r="EL23" i="17"/>
  <c r="EL18" i="17"/>
  <c r="EL35" i="17"/>
  <c r="EL14" i="17"/>
  <c r="EL38" i="17"/>
  <c r="EL19" i="17"/>
  <c r="EL31" i="17"/>
  <c r="EL30" i="17"/>
  <c r="EL22" i="17"/>
  <c r="EL29" i="17"/>
  <c r="EL37" i="17"/>
  <c r="EM16" i="17" l="1"/>
  <c r="EM24" i="17"/>
  <c r="EM14" i="17"/>
  <c r="EM22" i="17"/>
  <c r="EM17" i="17"/>
  <c r="EM28" i="17"/>
  <c r="EN7" i="17"/>
  <c r="EM12" i="17"/>
  <c r="EM20" i="17"/>
  <c r="EM9" i="17"/>
  <c r="EM18" i="17"/>
  <c r="EM29" i="17"/>
  <c r="EM31" i="17"/>
  <c r="EM15" i="17"/>
  <c r="EM36" i="17"/>
  <c r="EM21" i="17"/>
  <c r="EM41" i="17"/>
  <c r="EM30" i="17"/>
  <c r="EM37" i="17"/>
  <c r="EM23" i="17"/>
  <c r="EM13" i="17"/>
  <c r="EM11" i="17"/>
  <c r="EM32" i="17"/>
  <c r="EM19" i="17"/>
  <c r="EM35" i="17"/>
  <c r="EM38" i="17"/>
  <c r="EN14" i="17" l="1"/>
  <c r="EN22" i="17"/>
  <c r="EN17" i="17"/>
  <c r="EN28" i="17"/>
  <c r="EO7" i="17"/>
  <c r="EN9" i="17"/>
  <c r="EN18" i="17"/>
  <c r="EN29" i="17"/>
  <c r="EN20" i="17"/>
  <c r="EN31" i="17"/>
  <c r="EN41" i="17"/>
  <c r="EN15" i="17"/>
  <c r="EN24" i="17"/>
  <c r="EN36" i="17"/>
  <c r="EN21" i="17"/>
  <c r="EN16" i="17"/>
  <c r="EN12" i="17"/>
  <c r="EN30" i="17"/>
  <c r="EN37" i="17"/>
  <c r="EN23" i="17"/>
  <c r="EN11" i="17"/>
  <c r="EN32" i="17"/>
  <c r="EN13" i="17"/>
  <c r="EN38" i="17"/>
  <c r="EN19" i="17"/>
  <c r="EN35" i="17"/>
  <c r="EO13" i="17" l="1"/>
  <c r="EO21" i="17"/>
  <c r="EO11" i="17"/>
  <c r="EO19" i="17"/>
  <c r="EO30" i="17"/>
  <c r="EO14" i="17"/>
  <c r="EO22" i="17"/>
  <c r="EO17" i="17"/>
  <c r="EO28" i="17"/>
  <c r="EO15" i="17"/>
  <c r="EO38" i="17"/>
  <c r="EO20" i="17"/>
  <c r="EO29" i="17"/>
  <c r="EO31" i="17"/>
  <c r="EO24" i="17"/>
  <c r="EO9" i="17"/>
  <c r="EO36" i="17"/>
  <c r="EO16" i="17"/>
  <c r="EO32" i="17"/>
  <c r="EP7" i="17"/>
  <c r="EO12" i="17"/>
  <c r="EO37" i="17"/>
  <c r="EO18" i="17"/>
  <c r="EO23" i="17"/>
  <c r="EO41" i="17"/>
  <c r="EO35" i="17"/>
  <c r="EP11" i="17" l="1"/>
  <c r="EP19" i="17"/>
  <c r="EP30" i="17"/>
  <c r="EP14" i="17"/>
  <c r="EP22" i="17"/>
  <c r="EQ7" i="17"/>
  <c r="EP15" i="17"/>
  <c r="EP23" i="17"/>
  <c r="EP38" i="17"/>
  <c r="EP20" i="17"/>
  <c r="EP29" i="17"/>
  <c r="EP31" i="17"/>
  <c r="EP24" i="17"/>
  <c r="EP9" i="17"/>
  <c r="EP21" i="17"/>
  <c r="EP36" i="17"/>
  <c r="EP17" i="17"/>
  <c r="EP28" i="17"/>
  <c r="EP32" i="17"/>
  <c r="EP12" i="17"/>
  <c r="EP37" i="17"/>
  <c r="EP41" i="17"/>
  <c r="EP13" i="17"/>
  <c r="EP16" i="17"/>
  <c r="EP18" i="17"/>
  <c r="EP35" i="17"/>
  <c r="EQ9" i="17" l="1"/>
  <c r="EQ18" i="17"/>
  <c r="EQ29" i="17"/>
  <c r="EQ16" i="17"/>
  <c r="EQ24" i="17"/>
  <c r="EQ11" i="17"/>
  <c r="EQ19" i="17"/>
  <c r="EQ30" i="17"/>
  <c r="EQ14" i="17"/>
  <c r="EQ22" i="17"/>
  <c r="ER7" i="17"/>
  <c r="EQ12" i="17"/>
  <c r="EQ20" i="17"/>
  <c r="EQ35" i="17"/>
  <c r="EQ38" i="17"/>
  <c r="EQ15" i="17"/>
  <c r="EQ31" i="17"/>
  <c r="EQ41" i="17"/>
  <c r="EQ17" i="17"/>
  <c r="EQ28" i="17"/>
  <c r="EQ32" i="17"/>
  <c r="EQ37" i="17"/>
  <c r="EQ21" i="17"/>
  <c r="EQ36" i="17"/>
  <c r="EQ13" i="17"/>
  <c r="EQ23" i="17"/>
  <c r="ER16" i="17" l="1"/>
  <c r="ER24" i="17"/>
  <c r="ER11" i="17"/>
  <c r="ER19" i="17"/>
  <c r="ER30" i="17"/>
  <c r="ES7" i="17"/>
  <c r="ER12" i="17"/>
  <c r="ER20" i="17"/>
  <c r="ER14" i="17"/>
  <c r="ER35" i="17"/>
  <c r="ER9" i="17"/>
  <c r="ER38" i="17"/>
  <c r="ER29" i="17"/>
  <c r="ER15" i="17"/>
  <c r="ER31" i="17"/>
  <c r="ER22" i="17"/>
  <c r="ER41" i="17"/>
  <c r="ER17" i="17"/>
  <c r="ER28" i="17"/>
  <c r="ER32" i="17"/>
  <c r="ER37" i="17"/>
  <c r="ER21" i="17"/>
  <c r="ER13" i="17"/>
  <c r="ER23" i="17"/>
  <c r="ER36" i="17"/>
  <c r="ER18" i="17"/>
  <c r="ES15" i="17" l="1"/>
  <c r="ES23" i="17"/>
  <c r="ES13" i="17"/>
  <c r="ES21" i="17"/>
  <c r="ES16" i="17"/>
  <c r="ES24" i="17"/>
  <c r="ES11" i="17"/>
  <c r="ES19" i="17"/>
  <c r="ES30" i="17"/>
  <c r="ES17" i="17"/>
  <c r="ET7" i="17"/>
  <c r="ES14" i="17"/>
  <c r="ES35" i="17"/>
  <c r="ES20" i="17"/>
  <c r="ES29" i="17"/>
  <c r="ES38" i="17"/>
  <c r="ES36" i="17"/>
  <c r="ES41" i="17"/>
  <c r="ES22" i="17"/>
  <c r="ES12" i="17"/>
  <c r="ES32" i="17"/>
  <c r="ES37" i="17"/>
  <c r="ES31" i="17"/>
  <c r="ES9" i="17"/>
  <c r="ES28" i="17"/>
  <c r="ES18" i="17"/>
  <c r="ET13" i="17" l="1"/>
  <c r="ET21" i="17"/>
  <c r="ET16" i="17"/>
  <c r="ET24" i="17"/>
  <c r="ET17" i="17"/>
  <c r="ET28" i="17"/>
  <c r="ET19" i="17"/>
  <c r="ET38" i="17"/>
  <c r="ET14" i="17"/>
  <c r="ET35" i="17"/>
  <c r="ET20" i="17"/>
  <c r="ET15" i="17"/>
  <c r="ET29" i="17"/>
  <c r="ET9" i="17"/>
  <c r="ET11" i="17"/>
  <c r="ET41" i="17"/>
  <c r="ET36" i="17"/>
  <c r="EU7" i="17"/>
  <c r="ET22" i="17"/>
  <c r="ET30" i="17"/>
  <c r="ET12" i="17"/>
  <c r="ET32" i="17"/>
  <c r="ET37" i="17"/>
  <c r="ET23" i="17"/>
  <c r="ET31" i="17"/>
  <c r="ET18" i="17"/>
  <c r="EU12" i="17" l="1"/>
  <c r="EU20" i="17"/>
  <c r="EU9" i="17"/>
  <c r="EU18" i="17"/>
  <c r="EU29" i="17"/>
  <c r="EU13" i="17"/>
  <c r="EU21" i="17"/>
  <c r="EU16" i="17"/>
  <c r="EU24" i="17"/>
  <c r="EU14" i="17"/>
  <c r="EU22" i="17"/>
  <c r="EU37" i="17"/>
  <c r="EU19" i="17"/>
  <c r="EU15" i="17"/>
  <c r="EU35" i="17"/>
  <c r="EU31" i="17"/>
  <c r="EU11" i="17"/>
  <c r="EU36" i="17"/>
  <c r="EV7" i="17"/>
  <c r="EU17" i="17"/>
  <c r="EU30" i="17"/>
  <c r="EU32" i="17"/>
  <c r="EU23" i="17"/>
  <c r="EU41" i="17"/>
  <c r="EU38" i="17"/>
  <c r="EU28" i="17"/>
  <c r="EW7" i="17" l="1"/>
  <c r="EV9" i="17"/>
  <c r="EV18" i="17"/>
  <c r="EV29" i="17"/>
  <c r="EV13" i="17"/>
  <c r="EV21" i="17"/>
  <c r="EV14" i="17"/>
  <c r="EV22" i="17"/>
  <c r="EV23" i="17"/>
  <c r="EV37" i="17"/>
  <c r="EV19" i="17"/>
  <c r="EV20" i="17"/>
  <c r="EV24" i="17"/>
  <c r="EV35" i="17"/>
  <c r="EV16" i="17"/>
  <c r="EV31" i="17"/>
  <c r="EV11" i="17"/>
  <c r="EV36" i="17"/>
  <c r="EV17" i="17"/>
  <c r="EV41" i="17"/>
  <c r="EV32" i="17"/>
  <c r="EV30" i="17"/>
  <c r="EV12" i="17"/>
  <c r="EV15" i="17"/>
  <c r="EV38" i="17"/>
  <c r="EV28" i="17"/>
  <c r="EW17" i="17" l="1"/>
  <c r="EW28" i="17"/>
  <c r="EW15" i="17"/>
  <c r="EW23" i="17"/>
  <c r="EW9" i="17"/>
  <c r="EW18" i="17"/>
  <c r="EW29" i="17"/>
  <c r="EW13" i="17"/>
  <c r="EW21" i="17"/>
  <c r="EW11" i="17"/>
  <c r="EW19" i="17"/>
  <c r="EW32" i="17"/>
  <c r="EW37" i="17"/>
  <c r="EW14" i="17"/>
  <c r="EW38" i="17"/>
  <c r="EW16" i="17"/>
  <c r="EW31" i="17"/>
  <c r="EX7" i="17"/>
  <c r="EW22" i="17"/>
  <c r="EW41" i="17"/>
  <c r="EW20" i="17"/>
  <c r="EW36" i="17"/>
  <c r="EW30" i="17"/>
  <c r="EW12" i="17"/>
  <c r="EW24" i="17"/>
  <c r="EW35" i="17"/>
  <c r="EY7" i="17" l="1"/>
  <c r="EX15" i="17"/>
  <c r="EX23" i="17"/>
  <c r="EX9" i="17"/>
  <c r="EX18" i="17"/>
  <c r="EX29" i="17"/>
  <c r="EX11" i="17"/>
  <c r="EX19" i="17"/>
  <c r="EX30" i="17"/>
  <c r="EX13" i="17"/>
  <c r="EX32" i="17"/>
  <c r="EX37" i="17"/>
  <c r="EX14" i="17"/>
  <c r="EX21" i="17"/>
  <c r="EX38" i="17"/>
  <c r="EX16" i="17"/>
  <c r="EX31" i="17"/>
  <c r="EX22" i="17"/>
  <c r="EX17" i="17"/>
  <c r="EX12" i="17"/>
  <c r="EX24" i="17"/>
  <c r="EX35" i="17"/>
  <c r="EX20" i="17"/>
  <c r="EX36" i="17"/>
  <c r="EX41" i="17"/>
  <c r="EX28" i="17"/>
  <c r="EY14" i="17" l="1"/>
  <c r="EY22" i="17"/>
  <c r="EY12" i="17"/>
  <c r="EY20" i="17"/>
  <c r="EY15" i="17"/>
  <c r="EY23" i="17"/>
  <c r="EY9" i="17"/>
  <c r="EY18" i="17"/>
  <c r="EY29" i="17"/>
  <c r="EY16" i="17"/>
  <c r="EY28" i="17"/>
  <c r="EY41" i="17"/>
  <c r="EY13" i="17"/>
  <c r="EY32" i="17"/>
  <c r="EY19" i="17"/>
  <c r="EY37" i="17"/>
  <c r="EY24" i="17"/>
  <c r="EY35" i="17"/>
  <c r="EY21" i="17"/>
  <c r="EY38" i="17"/>
  <c r="EY11" i="17"/>
  <c r="EZ7" i="17"/>
  <c r="EY17" i="17"/>
  <c r="EY31" i="17"/>
  <c r="EY36" i="17"/>
  <c r="EY30" i="17"/>
  <c r="FA7" i="17" l="1"/>
  <c r="EZ12" i="17"/>
  <c r="EZ20" i="17"/>
  <c r="EZ15" i="17"/>
  <c r="EZ23" i="17"/>
  <c r="EZ16" i="17"/>
  <c r="EZ24" i="17"/>
  <c r="EZ18" i="17"/>
  <c r="EZ28" i="17"/>
  <c r="EZ41" i="17"/>
  <c r="EZ13" i="17"/>
  <c r="EZ32" i="17"/>
  <c r="EZ19" i="17"/>
  <c r="EZ14" i="17"/>
  <c r="EZ37" i="17"/>
  <c r="EZ9" i="17"/>
  <c r="EZ35" i="17"/>
  <c r="EZ21" i="17"/>
  <c r="EZ38" i="17"/>
  <c r="EZ11" i="17"/>
  <c r="EZ22" i="17"/>
  <c r="EZ17" i="17"/>
  <c r="EZ36" i="17"/>
  <c r="EZ29" i="17"/>
  <c r="EZ31" i="17"/>
  <c r="EZ30" i="17"/>
  <c r="FA11" i="17" l="1"/>
  <c r="FA19" i="17"/>
  <c r="FA30" i="17"/>
  <c r="FA17" i="17"/>
  <c r="FA28" i="17"/>
  <c r="FB7" i="17"/>
  <c r="FC7" i="17" s="1"/>
  <c r="FA12" i="17"/>
  <c r="FA20" i="17"/>
  <c r="FA15" i="17"/>
  <c r="FA23" i="17"/>
  <c r="FA13" i="17"/>
  <c r="FA21" i="17"/>
  <c r="FA36" i="17"/>
  <c r="FA18" i="17"/>
  <c r="FA41" i="17"/>
  <c r="FA14" i="17"/>
  <c r="FA32" i="17"/>
  <c r="FA24" i="17"/>
  <c r="FA9" i="17"/>
  <c r="FA35" i="17"/>
  <c r="FA16" i="17"/>
  <c r="FA22" i="17"/>
  <c r="FA37" i="17"/>
  <c r="FA31" i="17"/>
  <c r="FA29" i="17"/>
  <c r="FA38" i="17"/>
  <c r="FC17" i="17" l="1"/>
  <c r="FC28" i="17"/>
  <c r="FC37" i="17"/>
  <c r="FD7" i="17"/>
  <c r="FC12" i="17"/>
  <c r="FC20" i="17"/>
  <c r="FC15" i="17"/>
  <c r="FC23" i="17"/>
  <c r="FC35" i="17"/>
  <c r="FC18" i="17"/>
  <c r="FC29" i="17"/>
  <c r="FC16" i="17"/>
  <c r="FC24" i="17"/>
  <c r="FC30" i="17"/>
  <c r="FC22" i="17"/>
  <c r="FC13" i="17"/>
  <c r="FC21" i="17"/>
  <c r="FC31" i="17"/>
  <c r="FC36" i="17"/>
  <c r="FC32" i="17"/>
  <c r="FC38" i="17"/>
  <c r="FC19" i="17"/>
  <c r="FC41" i="17"/>
  <c r="FC11" i="17"/>
  <c r="FC14" i="17"/>
  <c r="FC9" i="17"/>
  <c r="FB17" i="17"/>
  <c r="FB28" i="17"/>
  <c r="FB12" i="17"/>
  <c r="FB20" i="17"/>
  <c r="FB9" i="17"/>
  <c r="FB13" i="17"/>
  <c r="FB21" i="17"/>
  <c r="FB30" i="17"/>
  <c r="FB41" i="17"/>
  <c r="FB23" i="17"/>
  <c r="FB36" i="17"/>
  <c r="FB18" i="17"/>
  <c r="FB19" i="17"/>
  <c r="FB32" i="17"/>
  <c r="FB15" i="17"/>
  <c r="FB29" i="17"/>
  <c r="FB24" i="17"/>
  <c r="FB35" i="17"/>
  <c r="FB14" i="17"/>
  <c r="FB11" i="17"/>
  <c r="FB22" i="17"/>
  <c r="FB37" i="17"/>
  <c r="FB16" i="17"/>
  <c r="FB38" i="17"/>
  <c r="FB31" i="17"/>
  <c r="FD17" i="17" l="1"/>
  <c r="FD28" i="17"/>
  <c r="FD37" i="17"/>
  <c r="FE7" i="17"/>
  <c r="FD15" i="17"/>
  <c r="FD9" i="17"/>
  <c r="FD18" i="17"/>
  <c r="FD29" i="17"/>
  <c r="FD38" i="17"/>
  <c r="FD20" i="17"/>
  <c r="FD23" i="17"/>
  <c r="FD11" i="17"/>
  <c r="FD30" i="17"/>
  <c r="FD14" i="17"/>
  <c r="FD35" i="17"/>
  <c r="FD13" i="17"/>
  <c r="FD21" i="17"/>
  <c r="FD31" i="17"/>
  <c r="FD36" i="17"/>
  <c r="FD22" i="17"/>
  <c r="FD16" i="17"/>
  <c r="FD24" i="17"/>
  <c r="FD19" i="17"/>
  <c r="FD12" i="17"/>
  <c r="FD41" i="17"/>
  <c r="FD32" i="17"/>
  <c r="FE14" i="17" l="1"/>
  <c r="FE22" i="17"/>
  <c r="FE32" i="17"/>
  <c r="FE17" i="17"/>
  <c r="FE28" i="17"/>
  <c r="FE37" i="17"/>
  <c r="FE12" i="17"/>
  <c r="FE20" i="17"/>
  <c r="FE16" i="17"/>
  <c r="FE41" i="17"/>
  <c r="FE35" i="17"/>
  <c r="FE9" i="17"/>
  <c r="FE18" i="17"/>
  <c r="FE29" i="17"/>
  <c r="FE38" i="17"/>
  <c r="FE13" i="17"/>
  <c r="FE24" i="17"/>
  <c r="FE19" i="17"/>
  <c r="FE21" i="17"/>
  <c r="FE31" i="17"/>
  <c r="FE15" i="17"/>
  <c r="FE11" i="17"/>
  <c r="FE30" i="17"/>
  <c r="FE36" i="17"/>
  <c r="FF7" i="17"/>
  <c r="FE23" i="17"/>
  <c r="FF14" i="17" l="1"/>
  <c r="FF22" i="17"/>
  <c r="FF32" i="17"/>
  <c r="FG7" i="17"/>
  <c r="FF12" i="17"/>
  <c r="FF15" i="17"/>
  <c r="FF23" i="17"/>
  <c r="FF35" i="17"/>
  <c r="FF16" i="17"/>
  <c r="FF24" i="17"/>
  <c r="FF11" i="17"/>
  <c r="FF37" i="17"/>
  <c r="FF30" i="17"/>
  <c r="FF28" i="17"/>
  <c r="FF9" i="17"/>
  <c r="FF18" i="17"/>
  <c r="FF29" i="17"/>
  <c r="FF38" i="17"/>
  <c r="FF17" i="17"/>
  <c r="FF20" i="17"/>
  <c r="FF13" i="17"/>
  <c r="FF21" i="17"/>
  <c r="FF31" i="17"/>
  <c r="FF36" i="17"/>
  <c r="FF19" i="17"/>
  <c r="FF41" i="17"/>
  <c r="FG11" i="17" l="1"/>
  <c r="FG19" i="17"/>
  <c r="FG30" i="17"/>
  <c r="FG41" i="17"/>
  <c r="FG14" i="17"/>
  <c r="FG22" i="17"/>
  <c r="FG32" i="17"/>
  <c r="FG17" i="17"/>
  <c r="FG28" i="17"/>
  <c r="FG37" i="17"/>
  <c r="FH7" i="17"/>
  <c r="FG38" i="17"/>
  <c r="FG12" i="17"/>
  <c r="FG15" i="17"/>
  <c r="FG23" i="17"/>
  <c r="FG35" i="17"/>
  <c r="FG18" i="17"/>
  <c r="FG29" i="17"/>
  <c r="FG13" i="17"/>
  <c r="FG20" i="17"/>
  <c r="FG9" i="17"/>
  <c r="FG31" i="17"/>
  <c r="FG16" i="17"/>
  <c r="FG36" i="17"/>
  <c r="FG21" i="17"/>
  <c r="FG24" i="17"/>
  <c r="FH11" i="17" l="1"/>
  <c r="FH19" i="17"/>
  <c r="FH30" i="17"/>
  <c r="FH41" i="17"/>
  <c r="FH12" i="17"/>
  <c r="FH20" i="17"/>
  <c r="FH14" i="17"/>
  <c r="FH17" i="17"/>
  <c r="FH15" i="17"/>
  <c r="FH23" i="17"/>
  <c r="FH35" i="17"/>
  <c r="FH13" i="17"/>
  <c r="FH31" i="17"/>
  <c r="FH36" i="17"/>
  <c r="FH32" i="17"/>
  <c r="FH37" i="17"/>
  <c r="FH9" i="17"/>
  <c r="FH18" i="17"/>
  <c r="FH29" i="17"/>
  <c r="FH38" i="17"/>
  <c r="FH24" i="17"/>
  <c r="FH22" i="17"/>
  <c r="FH21" i="17"/>
  <c r="FH16" i="17"/>
  <c r="FH28"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<sst xmlns="http://schemas.openxmlformats.org/spreadsheetml/2006/main" count="300" uniqueCount="89">
  <si>
    <t>Task 3</t>
  </si>
  <si>
    <t>Task 4</t>
  </si>
  <si>
    <t>Task 5</t>
  </si>
  <si>
    <t>Task 1</t>
  </si>
  <si>
    <t>Task 2</t>
  </si>
  <si>
    <t>Name</t>
  </si>
  <si>
    <t>Category</t>
  </si>
  <si>
    <t>Goal</t>
  </si>
  <si>
    <t>Milestone</t>
  </si>
  <si>
    <t>Progress</t>
  </si>
  <si>
    <t>Start</t>
  </si>
  <si>
    <t>Med Risk</t>
  </si>
  <si>
    <t>Low Risk</t>
  </si>
  <si>
    <t>High Risk</t>
  </si>
  <si>
    <t>On Track</t>
  </si>
  <si>
    <t>Legend:</t>
  </si>
  <si>
    <t>Unassigned</t>
  </si>
  <si>
    <t>To add more data, Insert new rows ABOVE this one</t>
  </si>
  <si>
    <t>Milestone description</t>
  </si>
  <si>
    <t>Assigned to</t>
  </si>
  <si>
    <t>Days</t>
  </si>
  <si>
    <t>On track</t>
  </si>
  <si>
    <t>Low risk</t>
  </si>
  <si>
    <t>Med risk</t>
  </si>
  <si>
    <t>High risk</t>
  </si>
  <si>
    <t>TITLE 1</t>
  </si>
  <si>
    <t>TITLE 2</t>
  </si>
  <si>
    <t>TITLE 3</t>
  </si>
  <si>
    <t>TITLE 4</t>
  </si>
  <si>
    <t>ABOUT THIS GANTT CHART</t>
  </si>
  <si>
    <t>PROJECT: Dark</t>
  </si>
  <si>
    <t>PROJECT: Color</t>
  </si>
  <si>
    <t xml:space="preserve">Visualize and track your projects using this Gantt chart template. To start, enter the tasks you're working on in the milestone description section and then enter details for each task. The data will automatically update and it’s easy to insert new tasks or use the scrollbar to scroll through the timeline. </t>
  </si>
  <si>
    <t>•  Use the progress column to add how much of the project you finished by adding a percentage number
•  Add the day you started your project in the start date column 
•  Finish your calculations by filling in the number of days you need to complete your project in the days column</t>
  </si>
  <si>
    <t>Contoso, Ltd.</t>
  </si>
  <si>
    <t>Project development</t>
  </si>
  <si>
    <t>Gupreet Bawa</t>
  </si>
  <si>
    <t>Hayden Cook</t>
  </si>
  <si>
    <t>Project start date:</t>
  </si>
  <si>
    <t>Scrolling increment:</t>
  </si>
  <si>
    <t>A&amp;A MECHANICAL LLC</t>
  </si>
  <si>
    <t>JAMES HEINSZ JR</t>
  </si>
  <si>
    <t>SEND OUT SUBCONTRACTS</t>
  </si>
  <si>
    <t>SEND SUBMITTALS TO ENGINEER</t>
  </si>
  <si>
    <t>SUBMITTAL REVIEW</t>
  </si>
  <si>
    <t>ORDER EQUIPMENT</t>
  </si>
  <si>
    <t>PRECON MEETING</t>
  </si>
  <si>
    <r>
      <t xml:space="preserve">PROJECT: </t>
    </r>
    <r>
      <rPr>
        <b/>
        <sz val="26"/>
        <color theme="7" tint="-0.249977111117893"/>
        <rFont val="Calibri"/>
        <family val="2"/>
        <scheme val="major"/>
      </rPr>
      <t>Boyet Jr High HVAC Replacement</t>
    </r>
  </si>
  <si>
    <t>JAMES</t>
  </si>
  <si>
    <t>DAMMON</t>
  </si>
  <si>
    <t xml:space="preserve">   SHOP DRAWINGS</t>
  </si>
  <si>
    <t>LAST DAY OF SCHOOL</t>
  </si>
  <si>
    <t>JOLY'S</t>
  </si>
  <si>
    <t>SCHOOL</t>
  </si>
  <si>
    <t>A&amp;A</t>
  </si>
  <si>
    <t>REGENCY</t>
  </si>
  <si>
    <t>JULY</t>
  </si>
  <si>
    <t>AUGUST</t>
  </si>
  <si>
    <t xml:space="preserve">   INSTALL LADDERS</t>
  </si>
  <si>
    <t>INSTALL SPLIT SYSTEMS</t>
  </si>
  <si>
    <t>A/C SPEC.</t>
  </si>
  <si>
    <t>INSTALL DUCT IN GYM</t>
  </si>
  <si>
    <t>INSTALL RTU'S</t>
  </si>
  <si>
    <t>NOIW</t>
  </si>
  <si>
    <t>CUT OPENING FOR DUCT IN GYM</t>
  </si>
  <si>
    <r>
      <t xml:space="preserve">   </t>
    </r>
    <r>
      <rPr>
        <sz val="11"/>
        <rFont val="Calibri"/>
        <family val="2"/>
        <scheme val="minor"/>
      </rPr>
      <t>INSTALL OUTSIDE DUCT</t>
    </r>
  </si>
  <si>
    <t>WEATHERPROOF DUCT</t>
  </si>
  <si>
    <t>START ELECT WORK</t>
  </si>
  <si>
    <t>PUNCH LIST</t>
  </si>
  <si>
    <t>FINAL CLEAN</t>
  </si>
  <si>
    <t>TURN OVER</t>
  </si>
  <si>
    <t>INSTALL DUCT IN LOCKERRMS</t>
  </si>
  <si>
    <t>DEMO FENCE</t>
  </si>
  <si>
    <t>MAINTENANCE PADS</t>
  </si>
  <si>
    <t>INSTALL FENCING</t>
  </si>
  <si>
    <t>UNIT START UP</t>
  </si>
  <si>
    <t>INSTALL LADDERS</t>
  </si>
  <si>
    <t xml:space="preserve">   INSTALL DUCT IN LOCKERRMS</t>
  </si>
  <si>
    <t>INSTALL OUTSIDE DUCT</t>
  </si>
  <si>
    <t xml:space="preserve">   WEATHERPROOF DUCT</t>
  </si>
  <si>
    <t xml:space="preserve">   INSTALL FENCING</t>
  </si>
  <si>
    <t>EBE</t>
  </si>
  <si>
    <t>MEASURE STRUCT STEEL</t>
  </si>
  <si>
    <t xml:space="preserve">   INSTALL STRUCTURAL STEEL</t>
  </si>
  <si>
    <t>PATCH ROOF PENETRATIONS</t>
  </si>
  <si>
    <t>FISCHERS</t>
  </si>
  <si>
    <t>INSTALL ROOF PARATREAD PADS</t>
  </si>
  <si>
    <t>PAINT STEEL &amp; UNIT</t>
  </si>
  <si>
    <t>PERFECT PAINT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</si>
</sst>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d"/>
  </numFmts>
  <fonts count="40" x14ac:knownFonts="1">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sz val="14"/>
      <color rgb="FF000000"/>
      <name val="Calibri"/>
      <family val="2"/>
      <scheme val="minor"/>
    </font>
    <font>
      <sz val="11"/>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color theme="0"/>
      <name val="Calibri"/>
      <family val="2"/>
      <scheme val="minor"/>
    </font>
    <font>
      <b/>
      <sz val="16"/>
      <name val="Calibri"/>
      <family val="2"/>
      <scheme val="minor"/>
    </font>
    <font>
      <b/>
      <sz val="26"/>
      <name val="Calibri"/>
      <family val="2"/>
      <scheme val="major"/>
    </font>
    <font>
      <b/>
      <sz val="16"/>
      <color rgb="FF000000"/>
      <name val="Calibri"/>
      <family val="2"/>
      <scheme val="minor"/>
    </font>
    <font>
      <sz val="22"/>
      <name val="Corbel"/>
      <family val="2"/>
    </font>
    <font>
      <sz val="20"/>
      <color theme="8" tint="0.59999389629810485"/>
      <name val="Calibri"/>
      <family val="2"/>
      <scheme val="major"/>
    </font>
    <font>
      <b/>
      <sz val="24"/>
      <color theme="0"/>
      <name val="Calibri"/>
      <family val="2"/>
      <scheme val="major"/>
    </font>
    <font>
      <b/>
      <sz val="14"/>
      <color theme="8" tint="-0.499984740745262"/>
      <name val="Calibri"/>
      <family val="2"/>
      <scheme val="minor"/>
    </font>
    <font>
      <b/>
      <sz val="26"/>
      <color theme="7" tint="-0.249977111117893"/>
      <name val="Calibri"/>
      <family val="2"/>
      <scheme val="major"/>
    </font>
    <font>
      <b/>
      <sz val="16"/>
      <color theme="9" tint="-0.249977111117893"/>
      <name val="Calibri"/>
      <family val="2"/>
      <scheme val="minor"/>
    </font>
    <font>
      <b/>
      <sz val="12"/>
      <name val="Calibri"/>
      <family val="2"/>
      <scheme val="major"/>
    </font>
    <font>
      <sz val="11"/>
      <color theme="8" tint="-0.499984740745262"/>
      <name val="Calibri"/>
      <family val="2"/>
      <scheme val="minor"/>
    </font>
    <font>
      <sz val="11"/>
      <color rgb="FFFF0000"/>
      <name val="Calibri"/>
      <family val="2"/>
      <scheme val="minor"/>
    </font>
    <font>
      <b/>
      <sz val="11"/>
      <color theme="8" tint="-0.499984740745262"/>
      <name val="Calibri"/>
      <family val="2"/>
      <scheme val="minor"/>
    </font>
  </fonts>
  <fills count="16">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1" tint="0.14999847407452621"/>
        <bgColor theme="4"/>
      </patternFill>
    </fill>
    <fill>
      <patternFill patternType="solid">
        <fgColor theme="9" tint="-0.499984740745262"/>
        <bgColor indexed="64"/>
      </patternFill>
    </fill>
    <fill>
      <patternFill patternType="solid">
        <fgColor theme="0" tint="-0.249977111117893"/>
        <bgColor indexed="64"/>
      </patternFill>
    </fill>
    <fill>
      <patternFill patternType="solid">
        <fgColor theme="2" tint="-0.14999847407452621"/>
        <bgColor indexed="64"/>
      </patternFill>
    </fill>
  </fills>
  <borders count="2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right/>
      <top/>
      <bottom style="thin">
        <color theme="0" tint="-0.499984740745262"/>
      </bottom>
      <diagonal/>
    </border>
    <border>
      <left/>
      <right style="thin">
        <color theme="0" tint="-0.34998626667073579"/>
      </right>
      <top/>
      <bottom style="thin">
        <color theme="0" tint="-0.499984740745262"/>
      </bottom>
      <diagonal/>
    </border>
    <border>
      <left style="thin">
        <color theme="0" tint="-0.499984740745262"/>
      </left>
      <right/>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style="thin">
        <color theme="0" tint="-0.499984740745262"/>
      </right>
      <top/>
      <bottom/>
      <diagonal/>
    </border>
    <border>
      <left/>
      <right/>
      <top/>
      <bottom style="thin">
        <color theme="1" tint="0.34998626667073579"/>
      </bottom>
      <diagonal/>
    </border>
    <border>
      <left style="thin">
        <color theme="0" tint="-0.499984740745262"/>
      </left>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9847407452621"/>
      </left>
      <right/>
      <top/>
      <bottom style="thin">
        <color theme="0"/>
      </bottom>
      <diagonal/>
    </border>
  </borders>
  <cellStyleXfs count="12">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10" fillId="0" borderId="0"/>
    <xf numFmtId="43"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37" fontId="4" fillId="0" borderId="0" applyFont="0" applyFill="0" applyBorder="0" applyProtection="0">
      <alignment horizontal="center" vertical="center"/>
    </xf>
    <xf numFmtId="0" fontId="10" fillId="3" borderId="0" applyNumberFormat="0" applyBorder="0" applyAlignment="0" applyProtection="0"/>
  </cellStyleXfs>
  <cellXfs count="157">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7" fillId="0" borderId="0" xfId="0" applyFont="1"/>
    <xf numFmtId="0" fontId="8" fillId="0" borderId="0" xfId="1" applyFont="1" applyAlignment="1" applyProtection="1"/>
    <xf numFmtId="0" fontId="1" fillId="0" borderId="0" xfId="0" applyFont="1"/>
    <xf numFmtId="0" fontId="9" fillId="0" borderId="0" xfId="0" applyFont="1"/>
    <xf numFmtId="0" fontId="1" fillId="0" borderId="0" xfId="0" applyFont="1" applyAlignment="1">
      <alignment vertical="top"/>
    </xf>
    <xf numFmtId="0" fontId="10" fillId="0" borderId="0" xfId="3"/>
    <xf numFmtId="0" fontId="10" fillId="0" borderId="0" xfId="3" applyAlignment="1">
      <alignment wrapText="1"/>
    </xf>
    <xf numFmtId="0" fontId="10" fillId="0" borderId="0" xfId="0" applyFont="1" applyAlignment="1">
      <alignment horizontal="center"/>
    </xf>
    <xf numFmtId="0" fontId="0" fillId="0" borderId="0" xfId="0" applyAlignment="1">
      <alignment horizontal="center" vertical="center" wrapText="1"/>
    </xf>
    <xf numFmtId="9" fontId="0" fillId="0" borderId="0" xfId="2" applyFont="1" applyFill="1" applyBorder="1">
      <alignment horizontal="center" vertical="center"/>
    </xf>
    <xf numFmtId="14" fontId="0" fillId="0" borderId="0" xfId="9" applyFont="1" applyFill="1" applyBorder="1">
      <alignment horizontal="center" vertical="center"/>
    </xf>
    <xf numFmtId="37" fontId="0" fillId="0" borderId="0" xfId="10" applyFont="1" applyFill="1" applyBorder="1">
      <alignment horizontal="center" vertical="center"/>
    </xf>
    <xf numFmtId="0" fontId="0" fillId="0" borderId="0" xfId="0" applyAlignment="1">
      <alignment horizontal="left" wrapText="1" indent="2"/>
    </xf>
    <xf numFmtId="164" fontId="12" fillId="9" borderId="0" xfId="0" applyNumberFormat="1" applyFont="1" applyFill="1" applyAlignment="1">
      <alignment horizontal="center" vertical="center"/>
    </xf>
    <xf numFmtId="164" fontId="12" fillId="9" borderId="3" xfId="0" applyNumberFormat="1" applyFont="1" applyFill="1" applyBorder="1" applyAlignment="1">
      <alignment horizontal="center" vertical="center"/>
    </xf>
    <xf numFmtId="0" fontId="3" fillId="10" borderId="0" xfId="0" applyFont="1" applyFill="1" applyAlignment="1">
      <alignment horizontal="center" vertical="center"/>
    </xf>
    <xf numFmtId="0" fontId="0" fillId="9" borderId="0" xfId="0" applyFill="1"/>
    <xf numFmtId="0" fontId="10" fillId="0" borderId="0" xfId="0" applyFont="1" applyAlignment="1">
      <alignment horizontal="center" vertical="center"/>
    </xf>
    <xf numFmtId="9" fontId="21" fillId="0" borderId="0" xfId="2" applyFont="1" applyFill="1" applyBorder="1">
      <alignment horizontal="center" vertical="center"/>
    </xf>
    <xf numFmtId="14" fontId="10" fillId="0" borderId="0" xfId="9" applyFont="1" applyFill="1" applyBorder="1">
      <alignment horizontal="center" vertical="center"/>
    </xf>
    <xf numFmtId="37" fontId="10" fillId="0" borderId="0" xfId="10" applyFont="1" applyFill="1" applyBorder="1">
      <alignment horizontal="center" vertical="center"/>
    </xf>
    <xf numFmtId="0" fontId="10" fillId="0" borderId="0" xfId="0" applyFont="1" applyAlignment="1">
      <alignment horizontal="left" vertical="center" wrapText="1" indent="2"/>
    </xf>
    <xf numFmtId="0" fontId="0" fillId="0" borderId="4" xfId="0" applyBorder="1" applyAlignment="1">
      <alignment horizontal="center" vertical="center"/>
    </xf>
    <xf numFmtId="0" fontId="0" fillId="10" borderId="0" xfId="0" applyFill="1" applyAlignment="1">
      <alignment vertical="center"/>
    </xf>
    <xf numFmtId="0" fontId="20" fillId="10" borderId="0" xfId="0" applyFont="1" applyFill="1"/>
    <xf numFmtId="0" fontId="20" fillId="10" borderId="0" xfId="0" applyFont="1" applyFill="1" applyAlignment="1">
      <alignment horizontal="center"/>
    </xf>
    <xf numFmtId="0" fontId="10" fillId="10" borderId="0" xfId="0" applyFont="1" applyFill="1" applyAlignment="1">
      <alignment horizontal="right" vertical="center"/>
    </xf>
    <xf numFmtId="0" fontId="0" fillId="10" borderId="0" xfId="0" applyFill="1"/>
    <xf numFmtId="0" fontId="0" fillId="10" borderId="0" xfId="0" applyFill="1" applyAlignment="1">
      <alignment horizontal="center"/>
    </xf>
    <xf numFmtId="14" fontId="10" fillId="10" borderId="0" xfId="9" applyFont="1" applyFill="1" applyBorder="1" applyAlignment="1">
      <alignment horizontal="left" vertical="center"/>
    </xf>
    <xf numFmtId="0" fontId="10" fillId="10" borderId="0" xfId="0" applyFont="1" applyFill="1" applyAlignment="1">
      <alignment horizontal="left" vertical="center"/>
    </xf>
    <xf numFmtId="0" fontId="0" fillId="0" borderId="8" xfId="0" applyBorder="1" applyAlignment="1">
      <alignment vertical="center"/>
    </xf>
    <xf numFmtId="0" fontId="12" fillId="9" borderId="7" xfId="0" applyFont="1" applyFill="1" applyBorder="1" applyAlignment="1">
      <alignment horizontal="center" vertical="center" shrinkToFit="1"/>
    </xf>
    <xf numFmtId="164" fontId="1" fillId="9" borderId="11" xfId="0" applyNumberFormat="1" applyFont="1" applyFill="1" applyBorder="1" applyAlignment="1">
      <alignment horizontal="center" vertical="center"/>
    </xf>
    <xf numFmtId="164" fontId="1" fillId="9" borderId="12" xfId="0" applyNumberFormat="1" applyFont="1" applyFill="1" applyBorder="1" applyAlignment="1">
      <alignment horizontal="center" vertical="center"/>
    </xf>
    <xf numFmtId="164" fontId="1" fillId="9" borderId="13" xfId="0" applyNumberFormat="1" applyFont="1" applyFill="1" applyBorder="1" applyAlignment="1">
      <alignment horizontal="center" vertical="center"/>
    </xf>
    <xf numFmtId="0" fontId="0" fillId="0" borderId="7" xfId="0" applyBorder="1" applyAlignment="1">
      <alignment vertical="center"/>
    </xf>
    <xf numFmtId="0" fontId="23" fillId="10" borderId="0" xfId="5" applyFont="1" applyFill="1" applyBorder="1" applyAlignment="1">
      <alignment horizontal="left" vertical="center"/>
    </xf>
    <xf numFmtId="0" fontId="22" fillId="10" borderId="0" xfId="0" applyFont="1" applyFill="1" applyAlignment="1">
      <alignment horizontal="left" vertical="center"/>
    </xf>
    <xf numFmtId="0" fontId="3" fillId="10" borderId="0" xfId="0" applyFont="1" applyFill="1" applyAlignment="1">
      <alignment vertical="center"/>
    </xf>
    <xf numFmtId="0" fontId="17" fillId="10" borderId="0" xfId="0" applyFont="1" applyFill="1" applyAlignment="1">
      <alignment horizontal="center" vertical="center"/>
    </xf>
    <xf numFmtId="0" fontId="17" fillId="10" borderId="0" xfId="0" applyFont="1" applyFill="1" applyAlignment="1">
      <alignment vertical="center"/>
    </xf>
    <xf numFmtId="0" fontId="11" fillId="12" borderId="0" xfId="0" applyFont="1" applyFill="1" applyAlignment="1">
      <alignment horizontal="center" vertical="center" wrapText="1"/>
    </xf>
    <xf numFmtId="0" fontId="10" fillId="10" borderId="0" xfId="8" applyFont="1" applyFill="1" applyAlignment="1">
      <alignment horizontal="left" vertical="center" indent="2"/>
    </xf>
    <xf numFmtId="0" fontId="19" fillId="10" borderId="0" xfId="6" applyFont="1" applyFill="1" applyAlignment="1">
      <alignment horizontal="left" vertical="center" indent="2"/>
    </xf>
    <xf numFmtId="0" fontId="20" fillId="10" borderId="0" xfId="0" applyFont="1" applyFill="1" applyAlignment="1">
      <alignment horizontal="left" vertical="center" indent="2"/>
    </xf>
    <xf numFmtId="0" fontId="0" fillId="10" borderId="0" xfId="0" applyFill="1" applyAlignment="1">
      <alignment horizontal="left" vertical="center" indent="2"/>
    </xf>
    <xf numFmtId="14" fontId="20" fillId="10" borderId="0" xfId="9" applyFont="1" applyFill="1" applyBorder="1" applyAlignment="1">
      <alignment horizontal="left" vertical="center" indent="2"/>
    </xf>
    <xf numFmtId="0" fontId="26" fillId="10" borderId="0" xfId="6" applyFont="1" applyFill="1" applyAlignment="1">
      <alignment horizontal="left" vertical="center" indent="2"/>
    </xf>
    <xf numFmtId="0" fontId="26" fillId="10" borderId="0" xfId="0" applyFont="1" applyFill="1" applyAlignment="1">
      <alignment horizontal="left" vertical="center" indent="2"/>
    </xf>
    <xf numFmtId="0" fontId="0" fillId="10" borderId="0" xfId="0" applyFill="1" applyAlignment="1">
      <alignment horizontal="center" vertical="center"/>
    </xf>
    <xf numFmtId="14" fontId="0" fillId="10" borderId="0" xfId="9" applyFont="1" applyFill="1">
      <alignment horizontal="center" vertical="center"/>
    </xf>
    <xf numFmtId="37" fontId="0" fillId="10" borderId="0" xfId="10" applyFont="1" applyFill="1">
      <alignment horizontal="center" vertical="center"/>
    </xf>
    <xf numFmtId="0" fontId="3" fillId="0" borderId="0" xfId="0" applyFont="1" applyAlignment="1">
      <alignment horizontal="center" vertical="center"/>
    </xf>
    <xf numFmtId="9" fontId="16" fillId="0" borderId="0" xfId="2" applyFont="1" applyFill="1" applyBorder="1">
      <alignment horizontal="center" vertical="center"/>
    </xf>
    <xf numFmtId="14" fontId="3" fillId="0" borderId="0" xfId="9" applyFont="1" applyFill="1" applyBorder="1">
      <alignment horizontal="center" vertical="center"/>
    </xf>
    <xf numFmtId="37" fontId="3" fillId="0" borderId="0" xfId="10" applyFont="1" applyFill="1" applyBorder="1">
      <alignment horizontal="center" vertical="center"/>
    </xf>
    <xf numFmtId="0" fontId="3" fillId="0" borderId="0" xfId="0" applyFont="1" applyAlignment="1">
      <alignment horizontal="left" vertical="center" wrapText="1" indent="2"/>
    </xf>
    <xf numFmtId="164" fontId="12" fillId="9" borderId="15" xfId="0" applyNumberFormat="1" applyFont="1" applyFill="1" applyBorder="1" applyAlignment="1">
      <alignment horizontal="center" vertical="center"/>
    </xf>
    <xf numFmtId="0" fontId="15" fillId="0" borderId="0" xfId="0" applyFont="1"/>
    <xf numFmtId="0" fontId="0" fillId="10" borderId="16" xfId="0" applyFill="1" applyBorder="1" applyAlignment="1">
      <alignment vertical="center"/>
    </xf>
    <xf numFmtId="0" fontId="3" fillId="2" borderId="0" xfId="0" applyFont="1" applyFill="1"/>
    <xf numFmtId="0" fontId="23" fillId="0" borderId="0" xfId="5" applyFont="1" applyFill="1" applyBorder="1" applyAlignment="1">
      <alignment horizontal="left" vertical="center"/>
    </xf>
    <xf numFmtId="0" fontId="22" fillId="0" borderId="0" xfId="0" applyFont="1" applyAlignment="1">
      <alignment horizontal="left" vertical="center"/>
    </xf>
    <xf numFmtId="0" fontId="3" fillId="0" borderId="0" xfId="0" applyFont="1" applyAlignment="1">
      <alignment vertical="center"/>
    </xf>
    <xf numFmtId="0" fontId="17" fillId="0" borderId="0" xfId="0" applyFont="1" applyAlignment="1">
      <alignment horizontal="center" vertical="center"/>
    </xf>
    <xf numFmtId="0" fontId="27" fillId="0" borderId="0" xfId="6" applyFont="1" applyFill="1" applyAlignment="1">
      <alignment horizontal="left" vertical="center" indent="2"/>
    </xf>
    <xf numFmtId="0" fontId="17" fillId="0" borderId="0" xfId="6" applyFont="1" applyFill="1" applyAlignment="1">
      <alignment horizontal="left" vertical="center" indent="2"/>
    </xf>
    <xf numFmtId="0" fontId="3" fillId="0" borderId="0" xfId="0" applyFont="1" applyAlignment="1">
      <alignment horizontal="left" vertical="center" indent="2"/>
    </xf>
    <xf numFmtId="0" fontId="3" fillId="0" borderId="0" xfId="0" applyFont="1"/>
    <xf numFmtId="0" fontId="3" fillId="0" borderId="0" xfId="0" applyFont="1" applyAlignment="1">
      <alignment horizontal="center"/>
    </xf>
    <xf numFmtId="0" fontId="3" fillId="0" borderId="0" xfId="0" applyFont="1" applyAlignment="1">
      <alignment horizontal="right" vertical="center"/>
    </xf>
    <xf numFmtId="0" fontId="27" fillId="0" borderId="0" xfId="0" applyFont="1" applyAlignment="1">
      <alignment horizontal="left" vertical="center" indent="2"/>
    </xf>
    <xf numFmtId="0" fontId="3" fillId="0" borderId="0" xfId="8" applyFont="1" applyFill="1" applyAlignment="1">
      <alignment horizontal="left" vertical="center" indent="2"/>
    </xf>
    <xf numFmtId="14" fontId="3" fillId="0" borderId="0" xfId="9" applyFont="1" applyFill="1" applyBorder="1" applyAlignment="1">
      <alignment horizontal="left" vertical="center"/>
    </xf>
    <xf numFmtId="14" fontId="3" fillId="0" borderId="0" xfId="9" applyFont="1" applyFill="1" applyBorder="1" applyAlignment="1">
      <alignment horizontal="left" vertical="center" indent="2"/>
    </xf>
    <xf numFmtId="0" fontId="3" fillId="0" borderId="0" xfId="0" applyFont="1" applyAlignment="1">
      <alignment horizontal="left" vertical="center"/>
    </xf>
    <xf numFmtId="0" fontId="3" fillId="0" borderId="3" xfId="0" applyFont="1" applyBorder="1"/>
    <xf numFmtId="0" fontId="17" fillId="0" borderId="0" xfId="0" applyFont="1" applyAlignment="1">
      <alignment vertical="center"/>
    </xf>
    <xf numFmtId="14" fontId="3" fillId="0" borderId="0" xfId="9" applyFont="1" applyFill="1">
      <alignment horizontal="center" vertical="center"/>
    </xf>
    <xf numFmtId="37" fontId="3" fillId="0" borderId="0" xfId="10" applyFont="1" applyFill="1">
      <alignment horizontal="center" vertical="center"/>
    </xf>
    <xf numFmtId="0" fontId="0" fillId="0" borderId="0" xfId="0" applyAlignment="1">
      <alignment horizontal="center" vertical="center"/>
    </xf>
    <xf numFmtId="0" fontId="11" fillId="0" borderId="3" xfId="0" applyFont="1" applyBorder="1" applyAlignment="1">
      <alignment horizontal="center" vertical="center" wrapText="1"/>
    </xf>
    <xf numFmtId="0" fontId="0" fillId="0" borderId="20" xfId="0" applyBorder="1" applyAlignment="1">
      <alignment vertical="center"/>
    </xf>
    <xf numFmtId="0" fontId="15" fillId="0" borderId="11" xfId="0" applyFont="1" applyBorder="1"/>
    <xf numFmtId="0" fontId="27" fillId="0" borderId="11" xfId="0" applyFont="1" applyBorder="1" applyAlignment="1">
      <alignment vertical="center"/>
    </xf>
    <xf numFmtId="0" fontId="29" fillId="0" borderId="11" xfId="0" applyFont="1" applyBorder="1" applyAlignment="1">
      <alignment vertical="center"/>
    </xf>
    <xf numFmtId="0" fontId="18" fillId="0" borderId="11" xfId="0" applyFont="1" applyBorder="1" applyAlignment="1">
      <alignment vertical="center"/>
    </xf>
    <xf numFmtId="0" fontId="29" fillId="0" borderId="0" xfId="0" applyFont="1" applyAlignment="1">
      <alignment vertical="center"/>
    </xf>
    <xf numFmtId="0" fontId="18" fillId="0" borderId="0" xfId="0" applyFont="1" applyAlignment="1">
      <alignment vertical="center"/>
    </xf>
    <xf numFmtId="164" fontId="12" fillId="9" borderId="17" xfId="0" applyNumberFormat="1" applyFont="1" applyFill="1" applyBorder="1" applyAlignment="1">
      <alignment horizontal="center" vertical="center"/>
    </xf>
    <xf numFmtId="0" fontId="10" fillId="13" borderId="0" xfId="0" applyFont="1" applyFill="1"/>
    <xf numFmtId="164" fontId="1" fillId="14" borderId="9" xfId="0" applyNumberFormat="1" applyFont="1" applyFill="1" applyBorder="1" applyAlignment="1">
      <alignment horizontal="center" vertical="center"/>
    </xf>
    <xf numFmtId="164" fontId="1" fillId="14" borderId="6" xfId="0" applyNumberFormat="1" applyFont="1" applyFill="1" applyBorder="1" applyAlignment="1">
      <alignment horizontal="center" vertical="center"/>
    </xf>
    <xf numFmtId="164" fontId="1" fillId="14" borderId="10" xfId="0" applyNumberFormat="1" applyFont="1" applyFill="1" applyBorder="1" applyAlignment="1">
      <alignment horizontal="center" vertical="center"/>
    </xf>
    <xf numFmtId="164" fontId="1" fillId="14" borderId="2" xfId="0" applyNumberFormat="1" applyFont="1" applyFill="1" applyBorder="1" applyAlignment="1">
      <alignment horizontal="center" vertical="center"/>
    </xf>
    <xf numFmtId="164" fontId="1" fillId="14" borderId="0" xfId="0" applyNumberFormat="1" applyFont="1" applyFill="1" applyAlignment="1">
      <alignment horizontal="center" vertical="center"/>
    </xf>
    <xf numFmtId="164" fontId="1" fillId="14" borderId="18" xfId="0" applyNumberFormat="1" applyFont="1" applyFill="1" applyBorder="1" applyAlignment="1">
      <alignment horizontal="center" vertical="center"/>
    </xf>
    <xf numFmtId="164" fontId="1" fillId="14" borderId="19" xfId="0" applyNumberFormat="1" applyFont="1" applyFill="1" applyBorder="1" applyAlignment="1">
      <alignment horizontal="center" vertical="center"/>
    </xf>
    <xf numFmtId="164" fontId="1" fillId="14" borderId="3" xfId="0" applyNumberFormat="1" applyFont="1" applyFill="1" applyBorder="1" applyAlignment="1">
      <alignment horizontal="center" vertical="center"/>
    </xf>
    <xf numFmtId="0" fontId="1" fillId="14" borderId="1" xfId="0" applyFont="1" applyFill="1" applyBorder="1" applyAlignment="1">
      <alignment horizontal="center" vertical="center" shrinkToFit="1"/>
    </xf>
    <xf numFmtId="0" fontId="30" fillId="0" borderId="0" xfId="6" applyFont="1" applyFill="1" applyAlignment="1">
      <alignment vertical="center"/>
    </xf>
    <xf numFmtId="0" fontId="9" fillId="2" borderId="0" xfId="0" applyFont="1" applyFill="1"/>
    <xf numFmtId="0" fontId="31" fillId="2" borderId="0" xfId="0" applyFont="1" applyFill="1"/>
    <xf numFmtId="0" fontId="23" fillId="2" borderId="0" xfId="6" applyFont="1" applyFill="1" applyAlignment="1">
      <alignment vertical="center"/>
    </xf>
    <xf numFmtId="0" fontId="1" fillId="2" borderId="0" xfId="0" applyFont="1" applyFill="1"/>
    <xf numFmtId="0" fontId="3" fillId="2" borderId="0" xfId="0" applyFont="1" applyFill="1" applyAlignment="1">
      <alignment wrapText="1"/>
    </xf>
    <xf numFmtId="0" fontId="9" fillId="13" borderId="0" xfId="0" applyFont="1" applyFill="1"/>
    <xf numFmtId="0" fontId="21" fillId="9" borderId="0" xfId="0" applyFont="1" applyFill="1" applyAlignment="1">
      <alignment horizontal="left" vertical="center" indent="1"/>
    </xf>
    <xf numFmtId="0" fontId="21" fillId="9" borderId="0" xfId="0" applyFont="1" applyFill="1" applyAlignment="1">
      <alignment horizontal="center" vertical="center" wrapText="1"/>
    </xf>
    <xf numFmtId="0" fontId="16" fillId="0" borderId="0" xfId="0" applyFont="1" applyAlignment="1">
      <alignment horizontal="left" vertical="center" wrapText="1" indent="1"/>
    </xf>
    <xf numFmtId="0" fontId="10" fillId="10" borderId="0" xfId="0" applyFont="1" applyFill="1" applyAlignment="1">
      <alignment horizontal="left" vertical="center" wrapText="1" indent="1"/>
    </xf>
    <xf numFmtId="0" fontId="3" fillId="0" borderId="0" xfId="0" applyFont="1" applyAlignment="1">
      <alignment horizontal="left" vertical="center" wrapText="1" indent="1"/>
    </xf>
    <xf numFmtId="0" fontId="16" fillId="11" borderId="0" xfId="0" applyFont="1" applyFill="1" applyAlignment="1">
      <alignment horizontal="left" vertical="center" indent="1"/>
    </xf>
    <xf numFmtId="0" fontId="16" fillId="11" borderId="0" xfId="0" applyFont="1" applyFill="1" applyAlignment="1">
      <alignment horizontal="center" vertical="center" wrapText="1"/>
    </xf>
    <xf numFmtId="0" fontId="21" fillId="0" borderId="0" xfId="0" applyFont="1" applyAlignment="1">
      <alignment horizontal="left" vertical="center" wrapText="1" indent="1"/>
    </xf>
    <xf numFmtId="0" fontId="21" fillId="13" borderId="0" xfId="0" applyFont="1" applyFill="1" applyAlignment="1">
      <alignment horizontal="left" vertical="center" indent="1"/>
    </xf>
    <xf numFmtId="0" fontId="21" fillId="13" borderId="0" xfId="0" applyFont="1" applyFill="1" applyAlignment="1">
      <alignment horizontal="center" vertical="center" wrapText="1"/>
    </xf>
    <xf numFmtId="0" fontId="33" fillId="0" borderId="0" xfId="0" applyFont="1" applyAlignment="1">
      <alignment horizontal="left" vertical="center" wrapText="1"/>
    </xf>
    <xf numFmtId="0" fontId="0" fillId="0" borderId="0" xfId="0" applyAlignment="1">
      <alignment horizontal="left" vertical="center" wrapText="1" indent="1"/>
    </xf>
    <xf numFmtId="0" fontId="10" fillId="10" borderId="14" xfId="0" applyFont="1" applyFill="1" applyBorder="1" applyAlignment="1">
      <alignment horizontal="center" vertical="center"/>
    </xf>
    <xf numFmtId="0" fontId="10" fillId="10" borderId="5" xfId="0" applyFont="1" applyFill="1" applyBorder="1" applyAlignment="1">
      <alignment horizontal="center" vertical="center"/>
    </xf>
    <xf numFmtId="0" fontId="35" fillId="0" borderId="0" xfId="6" applyFont="1" applyFill="1" applyAlignment="1">
      <alignment horizontal="left" vertical="center" indent="2"/>
    </xf>
    <xf numFmtId="0" fontId="36" fillId="0" borderId="0" xfId="5" applyFont="1" applyFill="1" applyAlignment="1">
      <alignment horizontal="left" vertical="center" indent="2"/>
    </xf>
    <xf numFmtId="0" fontId="37" fillId="0" borderId="0" xfId="0" applyFont="1" applyAlignment="1">
      <alignment horizontal="left" vertical="center" wrapText="1"/>
    </xf>
    <xf numFmtId="0" fontId="3" fillId="0" borderId="0" xfId="0" applyFont="1" applyAlignment="1">
      <alignment horizontal="left" wrapText="1" indent="3"/>
    </xf>
    <xf numFmtId="0" fontId="3" fillId="0" borderId="0" xfId="0" applyFont="1" applyAlignment="1">
      <alignment horizontal="left" wrapText="1" indent="4"/>
    </xf>
    <xf numFmtId="0" fontId="39" fillId="0" borderId="0" xfId="0" applyFont="1" applyAlignment="1">
      <alignment horizontal="left" vertical="center" wrapText="1"/>
    </xf>
    <xf numFmtId="0" fontId="3" fillId="0" borderId="0" xfId="0" applyFont="1" applyAlignment="1">
      <alignment horizontal="left" vertical="center" wrapText="1"/>
    </xf>
    <xf numFmtId="0" fontId="38" fillId="0" borderId="4" xfId="0" applyFont="1" applyBorder="1" applyAlignment="1">
      <alignment horizontal="center" vertical="center"/>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left" wrapText="1" indent="1"/>
    </xf>
    <xf numFmtId="0" fontId="0" fillId="0" borderId="0" xfId="0" applyAlignment="1">
      <alignment wrapText="1"/>
    </xf>
    <xf numFmtId="0" fontId="32" fillId="13" borderId="0" xfId="6" applyFont="1" applyFill="1" applyAlignment="1">
      <alignment horizontal="left" vertical="center"/>
    </xf>
    <xf numFmtId="0" fontId="17" fillId="2" borderId="0" xfId="6" applyFont="1" applyFill="1" applyAlignment="1">
      <alignment horizontal="left" vertical="center" wrapText="1"/>
    </xf>
    <xf numFmtId="0" fontId="15" fillId="15" borderId="11" xfId="0" applyFont="1" applyFill="1" applyBorder="1" applyAlignment="1">
      <alignment horizontal="center"/>
    </xf>
    <xf numFmtId="0" fontId="15" fillId="2" borderId="11" xfId="0" applyFont="1" applyFill="1" applyBorder="1" applyAlignment="1">
      <alignment horizontal="center"/>
    </xf>
    <xf numFmtId="0" fontId="14" fillId="6" borderId="0" xfId="0" applyFont="1" applyFill="1" applyAlignment="1">
      <alignment horizontal="center" vertical="center"/>
    </xf>
    <xf numFmtId="0" fontId="13" fillId="4" borderId="0" xfId="0" applyFont="1" applyFill="1" applyAlignment="1">
      <alignment horizontal="center" vertical="center"/>
    </xf>
    <xf numFmtId="0" fontId="28" fillId="2" borderId="0" xfId="5" applyFont="1" applyFill="1" applyAlignment="1">
      <alignment horizontal="left" vertical="center" indent="1"/>
    </xf>
    <xf numFmtId="0" fontId="17" fillId="2" borderId="0" xfId="0" applyFont="1" applyFill="1" applyAlignment="1">
      <alignment horizontal="center" vertical="center"/>
    </xf>
    <xf numFmtId="0" fontId="3" fillId="2" borderId="0" xfId="0" applyFont="1" applyFill="1" applyAlignment="1">
      <alignment horizontal="center" vertical="center"/>
    </xf>
    <xf numFmtId="0" fontId="14" fillId="5" borderId="0" xfId="11" applyFont="1" applyFill="1" applyAlignment="1">
      <alignment horizontal="center" vertical="center"/>
    </xf>
    <xf numFmtId="0" fontId="13" fillId="7" borderId="0" xfId="0" applyFont="1" applyFill="1" applyAlignment="1">
      <alignment horizontal="center" vertical="center"/>
    </xf>
    <xf numFmtId="0" fontId="14" fillId="8" borderId="0" xfId="0" applyFont="1" applyFill="1" applyAlignment="1">
      <alignment horizontal="center" vertical="center"/>
    </xf>
    <xf numFmtId="0" fontId="25" fillId="9" borderId="0" xfId="5" applyFont="1" applyFill="1" applyAlignment="1">
      <alignment horizontal="left" vertical="center" indent="1"/>
    </xf>
    <xf numFmtId="0" fontId="24" fillId="9" borderId="0" xfId="0" applyFont="1" applyFill="1" applyAlignment="1">
      <alignment horizontal="center" vertical="center"/>
    </xf>
    <xf numFmtId="0" fontId="10" fillId="9" borderId="0" xfId="0" applyFont="1" applyFill="1" applyAlignment="1">
      <alignment horizontal="center" vertical="center"/>
    </xf>
    <xf numFmtId="0" fontId="0" fillId="9" borderId="0" xfId="0" applyFill="1" applyAlignment="1">
      <alignment horizontal="center" vertical="center"/>
    </xf>
    <xf numFmtId="0" fontId="25" fillId="13" borderId="0" xfId="5" applyFont="1" applyFill="1" applyAlignment="1">
      <alignment horizontal="left" vertical="center" indent="1"/>
    </xf>
    <xf numFmtId="0" fontId="24" fillId="13" borderId="0" xfId="0" applyFont="1" applyFill="1" applyAlignment="1">
      <alignment horizontal="center" vertical="center"/>
    </xf>
    <xf numFmtId="0" fontId="10" fillId="13" borderId="0" xfId="0" applyFont="1" applyFill="1" applyAlignment="1">
      <alignment horizontal="center" vertical="center"/>
    </xf>
  </cellXfs>
  <cellStyles count="12">
    <cellStyle name="Accent3" xfId="11" builtinId="37"/>
    <cellStyle name="Comma" xfId="4" builtinId="3" customBuiltin="1"/>
    <cellStyle name="Comma [0]" xfId="10" builtinId="6" customBuiltin="1"/>
    <cellStyle name="Date" xfId="9" xr:uid="{229918B6-DD13-4F5A-97B9-305F7E002AA3}"/>
    <cellStyle name="Heading 1" xfId="6" builtinId="16" customBuiltin="1"/>
    <cellStyle name="Heading 2" xfId="7" builtinId="17" customBuiltin="1"/>
    <cellStyle name="Heading 3" xfId="8" builtinId="18" customBuiltin="1"/>
    <cellStyle name="Hyperlink" xfId="1" builtinId="8" customBuiltin="1"/>
    <cellStyle name="Normal" xfId="0" builtinId="0"/>
    <cellStyle name="Percent" xfId="2" builtinId="5" customBuiltin="1"/>
    <cellStyle name="Title" xfId="5" builtinId="15" customBuiltin="1"/>
    <cellStyle name="zHiddenText" xfId="3" xr:uid="{26E66EE6-E33F-4D77-BAE4-0FB4F5BBF673}"/>
  </cellStyles>
  <dxfs count="83">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ont>
        <color theme="0"/>
      </font>
      <fill>
        <patternFill>
          <bgColor theme="1" tint="0.34998626667073579"/>
        </patternFill>
      </fill>
      <border>
        <left/>
        <right/>
        <top/>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theme="0"/>
      </font>
      <fill>
        <patternFill>
          <bgColor theme="1" tint="0.499984740745262"/>
        </patternFill>
      </fill>
      <border>
        <left/>
        <right/>
        <top/>
        <bottom/>
        <vertical/>
        <horizontal/>
      </border>
    </dxf>
    <dxf>
      <font>
        <color theme="0"/>
      </font>
      <fill>
        <patternFill>
          <bgColor theme="1" tint="0.34998626667073579"/>
        </patternFill>
      </fill>
      <border>
        <left/>
        <right/>
        <top/>
        <bottom/>
      </border>
    </dxf>
    <dxf>
      <font>
        <b/>
        <i val="0"/>
        <color theme="0"/>
      </font>
      <border>
        <left style="thin">
          <color rgb="FFC00000"/>
        </left>
        <right style="thin">
          <color rgb="FFC00000"/>
        </right>
        <vertical/>
        <horizontal/>
      </border>
    </dxf>
    <dxf>
      <font>
        <color auto="1"/>
      </font>
      <fill>
        <patternFill>
          <bgColor theme="0" tint="-0.14996795556505021"/>
        </patternFill>
      </fill>
      <border>
        <left/>
        <right/>
        <top/>
        <bottom style="thin">
          <color theme="0" tint="-0.34998626667073579"/>
        </bottom>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theme="0"/>
        <name val="Calibri"/>
        <family val="2"/>
        <scheme val="minor"/>
      </font>
      <fill>
        <patternFill patternType="solid">
          <fgColor indexed="64"/>
          <bgColor theme="9" tint="-0.499984740745262"/>
        </patternFill>
      </fill>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center" textRotation="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1" relativeIndent="1" justifyLastLine="0" shrinkToFit="0" readingOrder="0"/>
    </dxf>
    <dxf>
      <font>
        <strike val="0"/>
        <outline val="0"/>
        <shadow val="0"/>
        <u val="none"/>
        <vertAlign val="baseline"/>
        <sz val="11"/>
        <name val="Calibri"/>
        <family val="2"/>
        <scheme val="minor"/>
      </font>
    </dxf>
    <dxf>
      <font>
        <b/>
        <strike val="0"/>
        <outline val="0"/>
        <shadow val="0"/>
        <u val="none"/>
        <vertAlign val="baseline"/>
        <sz val="11"/>
        <color theme="0"/>
        <name val="Calibri"/>
        <family val="2"/>
        <scheme val="minor"/>
      </font>
      <fill>
        <patternFill patternType="solid">
          <fgColor indexed="64"/>
          <bgColor theme="1" tint="0.249977111117893"/>
        </patternFill>
      </fill>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1" tint="0.24994659260841701"/>
          <bgColor theme="1" tint="0.24994659260841701"/>
        </patternFill>
      </fill>
      <border diagonalUp="0" diagonalDown="0">
        <left/>
        <right/>
        <top/>
        <bottom/>
        <vertical/>
        <horizontal/>
      </border>
    </dxf>
    <dxf>
      <font>
        <color auto="1"/>
      </font>
      <border diagonalUp="0" diagonalDown="0">
        <left/>
        <right/>
        <top/>
        <bottom/>
        <vertical/>
        <horizontal/>
      </border>
    </dxf>
    <dxf>
      <font>
        <color theme="0"/>
      </font>
      <fill>
        <patternFill>
          <bgColor theme="1" tint="0.24994659260841701"/>
        </patternFill>
      </fill>
    </dxf>
    <dxf>
      <font>
        <color theme="0"/>
      </font>
      <fill>
        <patternFill patternType="solid">
          <fgColor indexed="64"/>
          <bgColor theme="1" tint="0.34998626667073579"/>
        </patternFill>
      </fill>
      <border diagonalUp="0" diagonalDown="0">
        <left/>
        <right/>
        <top/>
        <bottom/>
        <vertical/>
        <horizontal/>
      </border>
    </dxf>
    <dxf>
      <font>
        <color auto="1"/>
      </font>
      <fill>
        <patternFill>
          <fgColor theme="0" tint="-0.14996795556505021"/>
          <bgColor theme="0" tint="-0.14993743705557422"/>
        </patternFill>
      </fill>
      <border diagonalUp="0" diagonalDown="0">
        <left/>
        <right/>
        <top/>
        <bottom/>
        <vertical/>
        <horizontal/>
      </border>
    </dxf>
    <dxf>
      <font>
        <strike val="0"/>
        <color auto="1"/>
      </font>
      <border diagonalUp="0" diagonalDown="0">
        <left/>
        <right/>
        <top/>
        <bottom/>
        <vertical/>
        <horizontal/>
      </border>
    </dxf>
  </dxfs>
  <tableStyles count="2" defaultTableStyle="Gantt Table Style" defaultPivotStyle="PivotStyleLight16">
    <tableStyle name="Gantt Table Style" pivot="0" count="4" xr9:uid="{4904D139-63E4-4221-B7C9-C6C5B7A50FAF}">
      <tableStyleElement type="wholeTable" dxfId="82"/>
      <tableStyleElement type="headerRow" dxfId="81"/>
      <tableStyleElement type="firstRowStripe" dxfId="80"/>
      <tableStyleElement type="secondRowStripe" dxfId="79"/>
    </tableStyle>
    <tableStyle name="ToDoList" pivot="0" count="9" xr9:uid="{00000000-0011-0000-FFFF-FFFF00000000}">
      <tableStyleElement type="wholeTable" dxfId="78"/>
      <tableStyleElement type="headerRow" dxfId="77"/>
      <tableStyleElement type="totalRow" dxfId="76"/>
      <tableStyleElement type="firstColumn" dxfId="75"/>
      <tableStyleElement type="lastColumn" dxfId="74"/>
      <tableStyleElement type="firstRowStripe" dxfId="73"/>
      <tableStyleElement type="secondRowStripe" dxfId="72"/>
      <tableStyleElement type="firstColumnStripe" dxfId="71"/>
      <tableStyleElement type="secondColumnStripe" dxfId="7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000000"/>
      <color rgb="FF215881"/>
      <color rgb="FF42648A"/>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Scroll" dx="39" fmlaLink="$C$7" horiz="1" max="365" page="2" val="0"/>
</file>

<file path=xl/ctrlProps/ctrlProp2.xml><?xml version="1.0" encoding="utf-8"?>
<formControlPr xmlns="http://schemas.microsoft.com/office/spreadsheetml/2009/9/main" objectType="Scroll" dx="39" fmlaLink="$C$7" horiz="1" max="365" page="2" val="5"/>
</file>

<file path=xl/ctrlProps/ctrlProp3.xml><?xml version="1.0" encoding="utf-8"?>
<formControlPr xmlns="http://schemas.microsoft.com/office/spreadsheetml/2009/9/main" objectType="Scroll" dx="39" fmlaLink="$C$7" horiz="1" max="365" page="2" val="5"/>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aphic 1" descr="Gantt Chart with solid fill">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73440" y="381000"/>
          <a:ext cx="586740" cy="586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6385" name="Scroll Bar 1" descr="Scroll bar to scroll through the Ghantt project timeline."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3313" name="Scroll Bar 1" descr="Scroll bar to scroll through the Ghantt project timeline."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7409" name="Scroll Bar 1" descr="Scroll bar to scroll through the Ghantt project timeline." hidden="1">
              <a:extLst>
                <a:ext uri="{63B3BB69-23CF-44E3-9099-C40C66FF867C}">
                  <a14:compatExt spid="_x0000_s17409"/>
                </a:ext>
                <a:ext uri="{FF2B5EF4-FFF2-40B4-BE49-F238E27FC236}">
                  <a16:creationId xmlns:a16="http://schemas.microsoft.com/office/drawing/2014/main" id="{00000000-0008-0000-04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82988E-1813-40AE-BDE7-9F0200A703CB}" name="Milestones4352" displayName="Milestones4352" ref="B9:G42" totalsRowShown="0" headerRowDxfId="69" dataDxfId="68">
  <autoFilter ref="B9:G42"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19BF8F6-D0F1-41AD-871D-FE0240C45A93}" name="Milestone description" dataDxfId="67"/>
    <tableColumn id="2" xr3:uid="{39BD914E-FB02-4352-846C-6D59624DC0B0}" name="Category" dataDxfId="66"/>
    <tableColumn id="3" xr3:uid="{D274194F-BCA0-44F3-84B2-217254EE241C}" name="Assigned to" dataDxfId="65"/>
    <tableColumn id="4" xr3:uid="{8385BC6F-56EE-4363-A106-8DB0A1E4EF5A}" name="Progress" dataDxfId="64"/>
    <tableColumn id="5" xr3:uid="{02926609-7B93-4B6F-BE96-92EC7A949E4B}" name="Start" dataDxfId="63" dataCellStyle="Date"/>
    <tableColumn id="6" xr3:uid="{8FF9BE8E-04B7-4B39-AC27-D2E534204BC3}" name="Days" dataDxfId="62" dataCellStyle="Comma [0]"/>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DB95CA-98FE-4198-8801-690B9B480FDF}" name="Milestones435" displayName="Milestones435" ref="B9:G36" totalsRowShown="0" headerRowDxfId="61">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E47A83D-ACD7-4EB6-9B84-5195E813945E}" name="Milestone description" dataDxfId="60"/>
    <tableColumn id="2" xr3:uid="{529EEF64-D037-4ACF-8CA4-0C10FE2D1FBB}" name="Category" dataDxfId="59"/>
    <tableColumn id="3" xr3:uid="{711D01BA-2785-403A-9636-CCC7E2ADA584}" name="Assigned to" dataDxfId="58"/>
    <tableColumn id="4" xr3:uid="{62B00BEF-16BE-4692-B5E2-F287F680F2C1}" name="Progress"/>
    <tableColumn id="5" xr3:uid="{D6D72902-F68F-4E59-A714-AFFF520C647A}" name="Start" dataCellStyle="Date"/>
    <tableColumn id="6" xr3:uid="{93E698DE-286F-49ED-AA20-D0C843671DE8}" name="Days" dataCellStyle="Comma [0]"/>
  </tableColumns>
  <tableStyleInfo name="Gantt Table Style"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Milestones43524" displayName="Milestones43524" ref="B9:G36" totalsRowShown="0" headerRowDxfId="57">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0971B905-713A-4980-8BBC-DF959C2E61F9}" name="Milestone description" dataDxfId="56"/>
    <tableColumn id="2" xr3:uid="{4492A0B8-068F-4002-9E8D-E1F5FED367F0}" name="Category" dataDxfId="55"/>
    <tableColumn id="3" xr3:uid="{DF1A764E-7050-4528-B7F9-B6AB99372146}" name="Assigned to" dataDxfId="54"/>
    <tableColumn id="4" xr3:uid="{47C54592-75B0-4C70-BBF8-0F40483670E9}" name="Progress"/>
    <tableColumn id="5" xr3:uid="{663FB5E0-7616-4EA5-B56A-FF069E2E07D7}" name="Start" dataCellStyle="Date"/>
    <tableColumn id="6" xr3:uid="{3B766962-C06F-4E12-BE91-12AB93439874}" name="Days" dataCellStyle="Comma [0]"/>
  </tableColumns>
  <tableStyleInfo name="ToDoList" showFirstColumn="1" showLastColumn="0" showRowStripes="1" showColumnStripes="0"/>
  <extLst>
    <ext xmlns:x14="http://schemas.microsoft.com/office/spreadsheetml/2009/9/main" uri="{504A1905-F514-4f6f-8877-14C23A59335A}">
      <x14:table altTextSummary="Enter Project information in this table. Enter a milestone description for a phase, task, activity, etc. in column beneath Description. Select a category in the Category column. Assign the item to someone in the Assigned To column. Update progress and watch the data bars auto update in the Progress column. Enter the start date in the Start column and number of days in the number of days column. The Ghantt data in cells J9 through BM 34 will auto update. Add new rows to the table to add more task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table" Target="../tables/table2.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table" Target="../tables/table3.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9"/>
  <sheetViews>
    <sheetView showGridLines="0" zoomScaleNormal="100" workbookViewId="0">
      <selection activeCell="N5" sqref="N5"/>
    </sheetView>
  </sheetViews>
  <sheetFormatPr defaultColWidth="9.140625" defaultRowHeight="12.75" x14ac:dyDescent="0.2"/>
  <cols>
    <col min="1" max="1" width="4.7109375" style="8" customWidth="1"/>
    <col min="2" max="2" width="2.7109375" style="8" customWidth="1"/>
    <col min="3" max="5" width="40.7109375" style="6" customWidth="1"/>
    <col min="6" max="6" width="2.7109375" style="6" customWidth="1"/>
    <col min="7" max="16384" width="9.140625" style="6"/>
  </cols>
  <sheetData>
    <row r="1" spans="1:13" s="7" customFormat="1" ht="28.5" x14ac:dyDescent="0.4">
      <c r="D1" s="105"/>
    </row>
    <row r="2" spans="1:13" ht="50.1" customHeight="1" x14ac:dyDescent="0.4">
      <c r="A2" s="7"/>
      <c r="B2" s="111"/>
      <c r="C2" s="138" t="s">
        <v>29</v>
      </c>
      <c r="D2" s="138"/>
      <c r="E2" s="138"/>
      <c r="F2" s="111"/>
      <c r="G2" s="7"/>
      <c r="H2" s="7"/>
      <c r="I2" s="7"/>
      <c r="J2" s="7"/>
      <c r="K2" s="7"/>
      <c r="L2" s="7"/>
      <c r="M2" s="7"/>
    </row>
    <row r="3" spans="1:13" ht="14.45" customHeight="1" x14ac:dyDescent="0.4">
      <c r="A3" s="7"/>
      <c r="B3" s="106"/>
      <c r="C3" s="107"/>
      <c r="D3" s="108"/>
      <c r="E3" s="106"/>
      <c r="F3" s="106"/>
      <c r="G3" s="7"/>
      <c r="H3" s="7"/>
      <c r="I3" s="7"/>
      <c r="J3" s="7"/>
      <c r="K3" s="7"/>
      <c r="L3" s="7"/>
      <c r="M3" s="7"/>
    </row>
    <row r="4" spans="1:13" s="8" customFormat="1" ht="67.150000000000006" customHeight="1" x14ac:dyDescent="0.4">
      <c r="A4" s="7"/>
      <c r="B4" s="106"/>
      <c r="C4" s="139" t="s">
        <v>32</v>
      </c>
      <c r="D4" s="139"/>
      <c r="E4" s="139"/>
      <c r="F4" s="106"/>
      <c r="G4" s="7"/>
      <c r="H4" s="7"/>
      <c r="I4" s="7"/>
      <c r="J4" s="7"/>
      <c r="K4" s="7"/>
      <c r="L4" s="7"/>
      <c r="M4" s="7"/>
    </row>
    <row r="5" spans="1:13" s="8" customFormat="1" ht="67.150000000000006" customHeight="1" x14ac:dyDescent="0.4">
      <c r="A5" s="7"/>
      <c r="B5" s="106"/>
      <c r="C5" s="139" t="s">
        <v>33</v>
      </c>
      <c r="D5" s="139"/>
      <c r="E5" s="139"/>
      <c r="F5" s="106"/>
      <c r="G5" s="7"/>
      <c r="H5" s="7"/>
      <c r="I5" s="7"/>
      <c r="J5" s="7"/>
      <c r="K5" s="7"/>
      <c r="L5" s="7"/>
      <c r="M5" s="7"/>
    </row>
    <row r="6" spans="1:13" ht="15" x14ac:dyDescent="0.25">
      <c r="A6" s="6"/>
      <c r="B6" s="109"/>
      <c r="C6" s="109"/>
      <c r="D6" s="110"/>
      <c r="E6" s="109"/>
      <c r="F6" s="109"/>
    </row>
    <row r="7" spans="1:13" ht="50.1" customHeight="1" x14ac:dyDescent="0.2">
      <c r="A7" s="6"/>
      <c r="B7" s="6"/>
    </row>
    <row r="8" spans="1:13" ht="14.45" customHeight="1" x14ac:dyDescent="0.2">
      <c r="A8" s="6"/>
      <c r="B8" s="6"/>
    </row>
    <row r="9" spans="1:13" ht="90" customHeight="1" x14ac:dyDescent="0.2">
      <c r="C9" s="8"/>
      <c r="D9" s="8"/>
      <c r="E9" s="8"/>
      <c r="F9" s="8"/>
      <c r="G9" s="8"/>
      <c r="H9" s="8"/>
    </row>
    <row r="10" spans="1:13" ht="14.45" customHeight="1" x14ac:dyDescent="0.2">
      <c r="A10" s="6"/>
      <c r="B10" s="6"/>
    </row>
    <row r="11" spans="1:13" x14ac:dyDescent="0.2">
      <c r="A11" s="6"/>
      <c r="B11" s="6"/>
      <c r="D11" s="8"/>
    </row>
    <row r="12" spans="1:13" x14ac:dyDescent="0.2">
      <c r="A12" s="6"/>
      <c r="B12" s="6"/>
      <c r="D12" s="8"/>
    </row>
    <row r="13" spans="1:13" x14ac:dyDescent="0.2">
      <c r="A13" s="6"/>
      <c r="B13" s="6"/>
      <c r="D13" s="8"/>
    </row>
    <row r="14" spans="1:13" x14ac:dyDescent="0.2">
      <c r="A14" s="6"/>
      <c r="B14" s="6"/>
      <c r="D14" s="8"/>
    </row>
    <row r="15" spans="1:13" x14ac:dyDescent="0.2">
      <c r="A15" s="6"/>
      <c r="B15" s="6"/>
      <c r="D15" s="8"/>
    </row>
    <row r="16" spans="1:13" x14ac:dyDescent="0.2">
      <c r="A16" s="6"/>
      <c r="B16" s="6"/>
      <c r="D16" s="8"/>
    </row>
    <row r="17" spans="1:4" x14ac:dyDescent="0.2">
      <c r="A17" s="6"/>
      <c r="B17" s="6"/>
      <c r="D17" s="8"/>
    </row>
    <row r="18" spans="1:4" x14ac:dyDescent="0.2">
      <c r="A18" s="6"/>
      <c r="B18" s="6"/>
      <c r="D18" s="8"/>
    </row>
    <row r="19" spans="1:4" x14ac:dyDescent="0.2">
      <c r="A19" s="6"/>
      <c r="B19" s="6"/>
      <c r="D19" s="8"/>
    </row>
  </sheetData>
  <mergeCells count="3">
    <mergeCell ref="C2:E2"/>
    <mergeCell ref="C4:E4"/>
    <mergeCell ref="C5:E5"/>
  </mergeCells>
  <pageMargins left="0.5" right="0.5" top="0.5" bottom="0.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EAD0-786A-4F3A-BCD3-DA7444CB9941}">
  <sheetPr>
    <pageSetUpPr fitToPage="1"/>
  </sheetPr>
  <dimension ref="A1:FH44"/>
  <sheetViews>
    <sheetView showGridLines="0" tabSelected="1" showRuler="0" topLeftCell="A4" zoomScaleNormal="100" zoomScalePageLayoutView="70" workbookViewId="0">
      <selection activeCell="A19" sqref="A19"/>
    </sheetView>
  </sheetViews>
  <sheetFormatPr defaultColWidth="8.85546875" defaultRowHeight="30" customHeight="1" x14ac:dyDescent="0.25"/>
  <cols>
    <col min="1" max="1" width="4.7109375" style="9" customWidth="1"/>
    <col min="2" max="2" width="30.7109375" customWidth="1"/>
    <col min="3" max="3" width="13.28515625" bestFit="1" customWidth="1"/>
    <col min="4" max="4" width="20.5703125" customWidth="1"/>
    <col min="5" max="5" width="15.7109375" customWidth="1"/>
    <col min="6" max="6" width="10.42578125" style="2" customWidth="1"/>
    <col min="7" max="7" width="10.42578125" customWidth="1"/>
    <col min="8" max="8" width="2.7109375" customWidth="1"/>
    <col min="9" max="64" width="3.5703125" customWidth="1"/>
    <col min="65" max="65" width="2.7109375" customWidth="1"/>
    <col min="66" max="311" width="3.5703125" customWidth="1"/>
  </cols>
  <sheetData>
    <row r="1" spans="1:164" ht="25.15" customHeight="1" x14ac:dyDescent="0.25"/>
    <row r="2" spans="1:164" ht="32.25" customHeight="1" x14ac:dyDescent="0.25">
      <c r="A2" s="10"/>
      <c r="B2" s="144" t="s">
        <v>47</v>
      </c>
      <c r="C2" s="144"/>
      <c r="D2" s="144"/>
      <c r="E2" s="144"/>
      <c r="F2" s="144"/>
      <c r="G2" s="144"/>
      <c r="H2" s="144"/>
      <c r="I2" s="145"/>
      <c r="J2" s="145"/>
      <c r="K2" s="145"/>
      <c r="L2" s="145"/>
      <c r="M2" s="145"/>
      <c r="N2" s="145"/>
      <c r="O2" s="146"/>
      <c r="P2" s="146"/>
      <c r="Q2" s="146"/>
      <c r="R2" s="146"/>
      <c r="S2" s="146"/>
      <c r="T2" s="146"/>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65"/>
      <c r="DM2" s="65"/>
      <c r="DN2" s="65"/>
      <c r="DO2" s="65"/>
      <c r="DP2" s="65"/>
      <c r="DQ2" s="65"/>
      <c r="DR2" s="65"/>
      <c r="DS2" s="65"/>
      <c r="DT2" s="65"/>
      <c r="DU2" s="65"/>
      <c r="DV2" s="65"/>
      <c r="DW2" s="65"/>
      <c r="DX2" s="65"/>
      <c r="DY2" s="65"/>
      <c r="DZ2" s="65"/>
      <c r="EA2" s="65"/>
      <c r="EB2" s="65"/>
      <c r="EC2" s="65"/>
      <c r="ED2" s="65"/>
      <c r="EE2" s="65"/>
      <c r="EF2" s="65"/>
      <c r="EG2" s="65"/>
      <c r="EH2" s="65"/>
      <c r="EI2" s="65"/>
      <c r="EJ2" s="65"/>
      <c r="EK2" s="65"/>
      <c r="EL2" s="65"/>
      <c r="EM2" s="65"/>
      <c r="EN2" s="65"/>
      <c r="EO2" s="65"/>
      <c r="EP2" s="65"/>
      <c r="EQ2" s="65"/>
      <c r="ER2" s="65"/>
      <c r="ES2" s="65"/>
      <c r="ET2" s="65"/>
      <c r="EU2" s="65"/>
      <c r="EV2" s="65"/>
      <c r="EW2" s="65"/>
      <c r="EX2" s="65"/>
      <c r="EY2" s="65"/>
      <c r="EZ2" s="65"/>
      <c r="FA2" s="65"/>
      <c r="FB2" s="65"/>
    </row>
    <row r="3" spans="1:164" ht="19.899999999999999" customHeight="1" x14ac:dyDescent="0.25">
      <c r="A3" s="10"/>
      <c r="B3" s="66"/>
      <c r="C3" s="67"/>
      <c r="D3" s="68"/>
      <c r="E3" s="68"/>
      <c r="F3" s="69"/>
      <c r="G3" s="68"/>
      <c r="H3" s="68"/>
      <c r="I3" s="82"/>
      <c r="J3" s="1"/>
      <c r="K3" s="1"/>
      <c r="L3" s="1"/>
    </row>
    <row r="4" spans="1:164" ht="30" customHeight="1" x14ac:dyDescent="0.25">
      <c r="A4" s="10"/>
      <c r="B4" s="126" t="s">
        <v>40</v>
      </c>
      <c r="C4" s="71"/>
      <c r="D4" s="72"/>
      <c r="E4" s="73"/>
      <c r="F4" s="74"/>
      <c r="G4" s="75" t="s">
        <v>15</v>
      </c>
      <c r="H4" s="73"/>
      <c r="I4" s="147" t="s">
        <v>21</v>
      </c>
      <c r="J4" s="147"/>
      <c r="K4" s="147"/>
      <c r="L4" s="147"/>
      <c r="N4" s="148" t="s">
        <v>22</v>
      </c>
      <c r="O4" s="148"/>
      <c r="P4" s="148"/>
      <c r="Q4" s="148"/>
      <c r="S4" s="149" t="s">
        <v>23</v>
      </c>
      <c r="T4" s="149"/>
      <c r="U4" s="149"/>
      <c r="V4" s="149"/>
      <c r="X4" s="142" t="s">
        <v>24</v>
      </c>
      <c r="Y4" s="142"/>
      <c r="Z4" s="142"/>
      <c r="AA4" s="142"/>
      <c r="AC4" s="143" t="s">
        <v>16</v>
      </c>
      <c r="AD4" s="143"/>
      <c r="AE4" s="143"/>
      <c r="AF4" s="143"/>
    </row>
    <row r="5" spans="1:164" ht="18" customHeight="1" x14ac:dyDescent="0.25">
      <c r="A5" s="10"/>
      <c r="B5" s="127" t="s">
        <v>41</v>
      </c>
      <c r="C5" s="72"/>
      <c r="D5" s="72"/>
      <c r="E5" s="73"/>
      <c r="F5" s="74"/>
      <c r="G5" s="73"/>
      <c r="H5" s="73"/>
    </row>
    <row r="6" spans="1:164" ht="30" customHeight="1" x14ac:dyDescent="0.35">
      <c r="A6" s="10"/>
      <c r="B6" s="77" t="s">
        <v>38</v>
      </c>
      <c r="C6" s="78" cm="1">
        <f t="array" aca="1" ref="C6" ca="1">IFERROR(IF(MIN(Milestones4352[Start])=0,TODAY(),B11(Milestones4352[Start])),TODAY())</f>
        <v>45434</v>
      </c>
      <c r="D6" s="79"/>
      <c r="E6" s="73"/>
      <c r="F6" s="74"/>
      <c r="G6" s="73"/>
      <c r="H6" s="73"/>
      <c r="I6" s="89" t="str">
        <f ca="1">TEXT(I7,"mmmm")</f>
        <v>May</v>
      </c>
      <c r="J6" s="89"/>
      <c r="K6" s="89"/>
      <c r="L6" s="89"/>
      <c r="M6" s="89"/>
      <c r="N6" s="89"/>
      <c r="O6" s="89"/>
      <c r="P6" s="89" t="str">
        <f ca="1">IF(TEXT(P7,"mmmm")=I6,"",TEXT(P7,"mmmm"))</f>
        <v/>
      </c>
      <c r="Q6" s="89"/>
      <c r="R6" s="89"/>
      <c r="S6" s="89"/>
      <c r="T6" s="89"/>
      <c r="U6" s="89"/>
      <c r="V6" s="89"/>
      <c r="W6" s="89" t="str">
        <f ca="1">IF(OR(TEXT(W7,"mmmm")=P6,TEXT(W7,"mmmm")=I6),"",TEXT(W7,"mmmm"))</f>
        <v>June</v>
      </c>
      <c r="X6" s="89"/>
      <c r="Y6" s="89"/>
      <c r="Z6" s="89"/>
      <c r="AA6" s="89"/>
      <c r="AB6" s="89"/>
      <c r="AC6" s="89"/>
      <c r="AD6" s="89" t="str">
        <f ca="1">IF(OR(TEXT(AD7,"mmmm")=W6,TEXT(AD7,"mmmm")=P6,TEXT(AD7,"mmmm")=I6),"",TEXT(AD7,"mmmm"))</f>
        <v/>
      </c>
      <c r="AE6" s="89"/>
      <c r="AF6" s="89"/>
      <c r="AG6" s="89"/>
      <c r="AH6" s="89"/>
      <c r="AI6" s="89"/>
      <c r="AJ6" s="89"/>
      <c r="AK6" s="89" t="str">
        <f ca="1">IF(OR(TEXT(AK7,"mmmm")=AD6,TEXT(AK7,"mmmm")=W6,TEXT(AK7,"mmmm")=P6,TEXT(AK7,"mmmm")=I6),"",TEXT(AK7,"mmmm"))</f>
        <v/>
      </c>
      <c r="AL6" s="89"/>
      <c r="AM6" s="89"/>
      <c r="AN6" s="89"/>
      <c r="AO6" s="89"/>
      <c r="AP6" s="89"/>
      <c r="AQ6" s="89"/>
      <c r="AR6" s="89" t="str">
        <f ca="1">IF(OR(TEXT(AR7,"mmmm")=AK6,TEXT(AR7,"mmmm")=AD6,TEXT(AR7,"mmmm")=W6,TEXT(AR7,"mmmm")=P6),"",TEXT(AR7,"mmmm"))</f>
        <v/>
      </c>
      <c r="AS6" s="89"/>
      <c r="AT6" s="89"/>
      <c r="AU6" s="89"/>
      <c r="AV6" s="89"/>
      <c r="AW6" s="89"/>
      <c r="AX6" s="90"/>
      <c r="AY6" s="90" t="str">
        <f ca="1">IF(OR(TEXT(AY7,"mmmm")=AR6,TEXT(AY7,"mmmm")=AK6,TEXT(AY7,"mmmm")=AD6,TEXT(AY7,"mmmm")=W6),"",TEXT(AY7,"mmmm"))</f>
        <v>July</v>
      </c>
      <c r="AZ6" s="90"/>
      <c r="BA6" s="90"/>
      <c r="BB6" s="91"/>
      <c r="BC6" s="88"/>
      <c r="BD6" s="88"/>
      <c r="BE6" s="88"/>
      <c r="BF6" s="88" t="str">
        <f ca="1">IF(OR(TEXT(BF7,"mmmm")=AY6,TEXT(BF7,"mmmm")=AR6,TEXT(BF7,"mmmm")=AK6,TEXT(BF7,"mmmm")=AD6),"",TEXT(BF7,"mmmm"))</f>
        <v/>
      </c>
      <c r="BG6" s="88"/>
      <c r="BH6" s="88"/>
      <c r="BI6" s="140" t="s">
        <v>56</v>
      </c>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c r="CN6" s="141" t="s">
        <v>57</v>
      </c>
      <c r="CO6" s="141"/>
      <c r="CP6" s="141"/>
      <c r="CQ6" s="141"/>
      <c r="CR6" s="141"/>
      <c r="CS6" s="141"/>
      <c r="CT6" s="141"/>
      <c r="CU6" s="141"/>
      <c r="CV6" s="141"/>
      <c r="CW6" s="141"/>
      <c r="CX6" s="141"/>
      <c r="CY6" s="141"/>
      <c r="CZ6" s="141"/>
      <c r="DA6" s="141"/>
      <c r="DB6" s="141"/>
      <c r="DC6" s="141"/>
      <c r="DD6" s="141"/>
      <c r="DE6" s="141"/>
      <c r="DF6" s="141"/>
      <c r="DG6" s="141"/>
      <c r="DH6" s="141"/>
      <c r="DI6" s="141"/>
      <c r="DJ6" s="141"/>
      <c r="DK6" s="141"/>
      <c r="DL6" s="141"/>
      <c r="DM6" s="141"/>
      <c r="DN6" s="141"/>
      <c r="DO6" s="141"/>
      <c r="DP6" s="141"/>
      <c r="DQ6" s="141"/>
    </row>
    <row r="7" spans="1:164" ht="30" customHeight="1" x14ac:dyDescent="0.25">
      <c r="A7" s="10"/>
      <c r="B7" s="77" t="s">
        <v>39</v>
      </c>
      <c r="C7" s="80">
        <v>0</v>
      </c>
      <c r="D7" s="72"/>
      <c r="E7" s="73"/>
      <c r="F7" s="73"/>
      <c r="G7" s="73"/>
      <c r="H7" s="81"/>
      <c r="I7" s="96">
        <f ca="1">IFERROR(Project_Start+Scrolling_Increment,TODAY())</f>
        <v>45434</v>
      </c>
      <c r="J7" s="97">
        <f ca="1">I7+1</f>
        <v>45435</v>
      </c>
      <c r="K7" s="97">
        <f t="shared" ref="K7:AX7" ca="1" si="0">J7+1</f>
        <v>45436</v>
      </c>
      <c r="L7" s="97">
        <f t="shared" ca="1" si="0"/>
        <v>45437</v>
      </c>
      <c r="M7" s="97">
        <f t="shared" ca="1" si="0"/>
        <v>45438</v>
      </c>
      <c r="N7" s="97">
        <f t="shared" ca="1" si="0"/>
        <v>45439</v>
      </c>
      <c r="O7" s="98">
        <f t="shared" ca="1" si="0"/>
        <v>45440</v>
      </c>
      <c r="P7" s="97">
        <f ca="1">O7+1</f>
        <v>45441</v>
      </c>
      <c r="Q7" s="97">
        <f ca="1">P7+1</f>
        <v>45442</v>
      </c>
      <c r="R7" s="97">
        <f t="shared" ca="1" si="0"/>
        <v>45443</v>
      </c>
      <c r="S7" s="97">
        <f t="shared" ca="1" si="0"/>
        <v>45444</v>
      </c>
      <c r="T7" s="97">
        <f t="shared" ca="1" si="0"/>
        <v>45445</v>
      </c>
      <c r="U7" s="97">
        <f t="shared" ca="1" si="0"/>
        <v>45446</v>
      </c>
      <c r="V7" s="98">
        <f t="shared" ca="1" si="0"/>
        <v>45447</v>
      </c>
      <c r="W7" s="97">
        <f ca="1">V7+1</f>
        <v>45448</v>
      </c>
      <c r="X7" s="97">
        <f ca="1">W7+1</f>
        <v>45449</v>
      </c>
      <c r="Y7" s="97">
        <f t="shared" ca="1" si="0"/>
        <v>45450</v>
      </c>
      <c r="Z7" s="97">
        <f t="shared" ca="1" si="0"/>
        <v>45451</v>
      </c>
      <c r="AA7" s="97">
        <f t="shared" ca="1" si="0"/>
        <v>45452</v>
      </c>
      <c r="AB7" s="97">
        <f t="shared" ca="1" si="0"/>
        <v>45453</v>
      </c>
      <c r="AC7" s="98">
        <f t="shared" ca="1" si="0"/>
        <v>45454</v>
      </c>
      <c r="AD7" s="97">
        <f ca="1">AC7+1</f>
        <v>45455</v>
      </c>
      <c r="AE7" s="97">
        <f ca="1">AD7+1</f>
        <v>45456</v>
      </c>
      <c r="AF7" s="97">
        <f t="shared" ca="1" si="0"/>
        <v>45457</v>
      </c>
      <c r="AG7" s="97">
        <f t="shared" ca="1" si="0"/>
        <v>45458</v>
      </c>
      <c r="AH7" s="97">
        <f t="shared" ca="1" si="0"/>
        <v>45459</v>
      </c>
      <c r="AI7" s="97">
        <f t="shared" ca="1" si="0"/>
        <v>45460</v>
      </c>
      <c r="AJ7" s="98">
        <f t="shared" ca="1" si="0"/>
        <v>45461</v>
      </c>
      <c r="AK7" s="97">
        <f ca="1">AJ7+1</f>
        <v>45462</v>
      </c>
      <c r="AL7" s="97">
        <f ca="1">AK7+1</f>
        <v>45463</v>
      </c>
      <c r="AM7" s="97">
        <f t="shared" ca="1" si="0"/>
        <v>45464</v>
      </c>
      <c r="AN7" s="97">
        <f t="shared" ca="1" si="0"/>
        <v>45465</v>
      </c>
      <c r="AO7" s="97">
        <f t="shared" ca="1" si="0"/>
        <v>45466</v>
      </c>
      <c r="AP7" s="97">
        <f t="shared" ca="1" si="0"/>
        <v>45467</v>
      </c>
      <c r="AQ7" s="98">
        <f t="shared" ca="1" si="0"/>
        <v>45468</v>
      </c>
      <c r="AR7" s="97">
        <f ca="1">AQ7+1</f>
        <v>45469</v>
      </c>
      <c r="AS7" s="97">
        <f ca="1">AR7+1</f>
        <v>45470</v>
      </c>
      <c r="AT7" s="97">
        <f t="shared" ca="1" si="0"/>
        <v>45471</v>
      </c>
      <c r="AU7" s="97">
        <f t="shared" ca="1" si="0"/>
        <v>45472</v>
      </c>
      <c r="AV7" s="97">
        <f t="shared" ca="1" si="0"/>
        <v>45473</v>
      </c>
      <c r="AW7" s="97">
        <f t="shared" ca="1" si="0"/>
        <v>45474</v>
      </c>
      <c r="AX7" s="98">
        <f t="shared" ca="1" si="0"/>
        <v>45475</v>
      </c>
      <c r="AY7" s="97">
        <f ca="1">AX7+1</f>
        <v>45476</v>
      </c>
      <c r="AZ7" s="97">
        <f ca="1">AY7+1</f>
        <v>45477</v>
      </c>
      <c r="BA7" s="97">
        <f t="shared" ref="BA7:BE7" ca="1" si="1">AZ7+1</f>
        <v>45478</v>
      </c>
      <c r="BB7" s="97">
        <f t="shared" ca="1" si="1"/>
        <v>45479</v>
      </c>
      <c r="BC7" s="97">
        <f t="shared" ca="1" si="1"/>
        <v>45480</v>
      </c>
      <c r="BD7" s="97">
        <f t="shared" ca="1" si="1"/>
        <v>45481</v>
      </c>
      <c r="BE7" s="98">
        <f t="shared" ca="1" si="1"/>
        <v>45482</v>
      </c>
      <c r="BF7" s="97">
        <f ca="1">BE7+1</f>
        <v>45483</v>
      </c>
      <c r="BG7" s="97">
        <f ca="1">BF7+1</f>
        <v>45484</v>
      </c>
      <c r="BH7" s="97">
        <f t="shared" ref="BH7:BK7" ca="1" si="2">BG7+1</f>
        <v>45485</v>
      </c>
      <c r="BI7" s="97">
        <f t="shared" ca="1" si="2"/>
        <v>45486</v>
      </c>
      <c r="BJ7" s="97">
        <f t="shared" ca="1" si="2"/>
        <v>45487</v>
      </c>
      <c r="BK7" s="97">
        <f t="shared" ca="1" si="2"/>
        <v>45488</v>
      </c>
      <c r="BL7" s="98">
        <f ca="1">BK7+1</f>
        <v>45489</v>
      </c>
      <c r="BM7" s="98">
        <f t="shared" ref="BM7:CJ7" ca="1" si="3">BL7+1</f>
        <v>45490</v>
      </c>
      <c r="BN7" s="98">
        <f t="shared" ca="1" si="3"/>
        <v>45491</v>
      </c>
      <c r="BO7" s="98">
        <f t="shared" ca="1" si="3"/>
        <v>45492</v>
      </c>
      <c r="BP7" s="98">
        <f t="shared" ca="1" si="3"/>
        <v>45493</v>
      </c>
      <c r="BQ7" s="98">
        <f t="shared" ca="1" si="3"/>
        <v>45494</v>
      </c>
      <c r="BR7" s="98">
        <f t="shared" ca="1" si="3"/>
        <v>45495</v>
      </c>
      <c r="BS7" s="98">
        <f t="shared" ca="1" si="3"/>
        <v>45496</v>
      </c>
      <c r="BT7" s="98">
        <f t="shared" ca="1" si="3"/>
        <v>45497</v>
      </c>
      <c r="BU7" s="98">
        <f t="shared" ca="1" si="3"/>
        <v>45498</v>
      </c>
      <c r="BV7" s="98">
        <f t="shared" ca="1" si="3"/>
        <v>45499</v>
      </c>
      <c r="BW7" s="98">
        <f t="shared" ca="1" si="3"/>
        <v>45500</v>
      </c>
      <c r="BX7" s="98">
        <f t="shared" ca="1" si="3"/>
        <v>45501</v>
      </c>
      <c r="BY7" s="98">
        <f t="shared" ca="1" si="3"/>
        <v>45502</v>
      </c>
      <c r="BZ7" s="98">
        <f t="shared" ca="1" si="3"/>
        <v>45503</v>
      </c>
      <c r="CA7" s="98">
        <f t="shared" ca="1" si="3"/>
        <v>45504</v>
      </c>
      <c r="CB7" s="98">
        <f t="shared" ca="1" si="3"/>
        <v>45505</v>
      </c>
      <c r="CC7" s="98">
        <f t="shared" ca="1" si="3"/>
        <v>45506</v>
      </c>
      <c r="CD7" s="98">
        <f t="shared" ca="1" si="3"/>
        <v>45507</v>
      </c>
      <c r="CE7" s="98">
        <f t="shared" ca="1" si="3"/>
        <v>45508</v>
      </c>
      <c r="CF7" s="98">
        <f t="shared" ca="1" si="3"/>
        <v>45509</v>
      </c>
      <c r="CG7" s="98">
        <f t="shared" ca="1" si="3"/>
        <v>45510</v>
      </c>
      <c r="CH7" s="98">
        <f t="shared" ca="1" si="3"/>
        <v>45511</v>
      </c>
      <c r="CI7" s="98">
        <f t="shared" ca="1" si="3"/>
        <v>45512</v>
      </c>
      <c r="CJ7" s="98">
        <f t="shared" ca="1" si="3"/>
        <v>45513</v>
      </c>
      <c r="CK7" s="98">
        <f t="shared" ref="CK7:EV7" ca="1" si="4">CJ7+1</f>
        <v>45514</v>
      </c>
      <c r="CL7" s="98">
        <f t="shared" ca="1" si="4"/>
        <v>45515</v>
      </c>
      <c r="CM7" s="98">
        <f t="shared" ca="1" si="4"/>
        <v>45516</v>
      </c>
      <c r="CN7" s="98">
        <f t="shared" ca="1" si="4"/>
        <v>45517</v>
      </c>
      <c r="CO7" s="98">
        <f t="shared" ca="1" si="4"/>
        <v>45518</v>
      </c>
      <c r="CP7" s="98">
        <f t="shared" ca="1" si="4"/>
        <v>45519</v>
      </c>
      <c r="CQ7" s="98">
        <f t="shared" ca="1" si="4"/>
        <v>45520</v>
      </c>
      <c r="CR7" s="98">
        <f t="shared" ca="1" si="4"/>
        <v>45521</v>
      </c>
      <c r="CS7" s="98">
        <f t="shared" ca="1" si="4"/>
        <v>45522</v>
      </c>
      <c r="CT7" s="98">
        <f t="shared" ca="1" si="4"/>
        <v>45523</v>
      </c>
      <c r="CU7" s="98">
        <f t="shared" ca="1" si="4"/>
        <v>45524</v>
      </c>
      <c r="CV7" s="98">
        <f t="shared" ca="1" si="4"/>
        <v>45525</v>
      </c>
      <c r="CW7" s="98">
        <f t="shared" ca="1" si="4"/>
        <v>45526</v>
      </c>
      <c r="CX7" s="98">
        <f t="shared" ca="1" si="4"/>
        <v>45527</v>
      </c>
      <c r="CY7" s="98">
        <f t="shared" ca="1" si="4"/>
        <v>45528</v>
      </c>
      <c r="CZ7" s="98">
        <f t="shared" ca="1" si="4"/>
        <v>45529</v>
      </c>
      <c r="DA7" s="98">
        <f t="shared" ca="1" si="4"/>
        <v>45530</v>
      </c>
      <c r="DB7" s="98">
        <f t="shared" ca="1" si="4"/>
        <v>45531</v>
      </c>
      <c r="DC7" s="98">
        <f t="shared" ca="1" si="4"/>
        <v>45532</v>
      </c>
      <c r="DD7" s="98">
        <f t="shared" ca="1" si="4"/>
        <v>45533</v>
      </c>
      <c r="DE7" s="98">
        <f t="shared" ca="1" si="4"/>
        <v>45534</v>
      </c>
      <c r="DF7" s="98">
        <f t="shared" ca="1" si="4"/>
        <v>45535</v>
      </c>
      <c r="DG7" s="98">
        <f t="shared" ca="1" si="4"/>
        <v>45536</v>
      </c>
      <c r="DH7" s="98">
        <f t="shared" ca="1" si="4"/>
        <v>45537</v>
      </c>
      <c r="DI7" s="98">
        <f t="shared" ca="1" si="4"/>
        <v>45538</v>
      </c>
      <c r="DJ7" s="98">
        <f t="shared" ca="1" si="4"/>
        <v>45539</v>
      </c>
      <c r="DK7" s="98">
        <f t="shared" ca="1" si="4"/>
        <v>45540</v>
      </c>
      <c r="DL7" s="98">
        <f t="shared" ca="1" si="4"/>
        <v>45541</v>
      </c>
      <c r="DM7" s="98">
        <f t="shared" ca="1" si="4"/>
        <v>45542</v>
      </c>
      <c r="DN7" s="98">
        <f t="shared" ca="1" si="4"/>
        <v>45543</v>
      </c>
      <c r="DO7" s="98">
        <f t="shared" ca="1" si="4"/>
        <v>45544</v>
      </c>
      <c r="DP7" s="98">
        <f t="shared" ca="1" si="4"/>
        <v>45545</v>
      </c>
      <c r="DQ7" s="98">
        <f t="shared" ca="1" si="4"/>
        <v>45546</v>
      </c>
      <c r="DR7" s="98">
        <f t="shared" ca="1" si="4"/>
        <v>45547</v>
      </c>
      <c r="DS7" s="98">
        <f t="shared" ca="1" si="4"/>
        <v>45548</v>
      </c>
      <c r="DT7" s="98">
        <f t="shared" ca="1" si="4"/>
        <v>45549</v>
      </c>
      <c r="DU7" s="98">
        <f t="shared" ca="1" si="4"/>
        <v>45550</v>
      </c>
      <c r="DV7" s="98">
        <f t="shared" ca="1" si="4"/>
        <v>45551</v>
      </c>
      <c r="DW7" s="98">
        <f t="shared" ca="1" si="4"/>
        <v>45552</v>
      </c>
      <c r="DX7" s="98">
        <f t="shared" ca="1" si="4"/>
        <v>45553</v>
      </c>
      <c r="DY7" s="98">
        <f t="shared" ca="1" si="4"/>
        <v>45554</v>
      </c>
      <c r="DZ7" s="98">
        <f t="shared" ca="1" si="4"/>
        <v>45555</v>
      </c>
      <c r="EA7" s="98">
        <f t="shared" ca="1" si="4"/>
        <v>45556</v>
      </c>
      <c r="EB7" s="98">
        <f t="shared" ca="1" si="4"/>
        <v>45557</v>
      </c>
      <c r="EC7" s="98">
        <f t="shared" ca="1" si="4"/>
        <v>45558</v>
      </c>
      <c r="ED7" s="98">
        <f t="shared" ca="1" si="4"/>
        <v>45559</v>
      </c>
      <c r="EE7" s="98">
        <f t="shared" ca="1" si="4"/>
        <v>45560</v>
      </c>
      <c r="EF7" s="98">
        <f t="shared" ca="1" si="4"/>
        <v>45561</v>
      </c>
      <c r="EG7" s="98">
        <f t="shared" ca="1" si="4"/>
        <v>45562</v>
      </c>
      <c r="EH7" s="98">
        <f t="shared" ca="1" si="4"/>
        <v>45563</v>
      </c>
      <c r="EI7" s="98">
        <f t="shared" ca="1" si="4"/>
        <v>45564</v>
      </c>
      <c r="EJ7" s="98">
        <f t="shared" ca="1" si="4"/>
        <v>45565</v>
      </c>
      <c r="EK7" s="98">
        <f t="shared" ca="1" si="4"/>
        <v>45566</v>
      </c>
      <c r="EL7" s="98">
        <f t="shared" ca="1" si="4"/>
        <v>45567</v>
      </c>
      <c r="EM7" s="98">
        <f t="shared" ca="1" si="4"/>
        <v>45568</v>
      </c>
      <c r="EN7" s="98">
        <f t="shared" ca="1" si="4"/>
        <v>45569</v>
      </c>
      <c r="EO7" s="98">
        <f t="shared" ca="1" si="4"/>
        <v>45570</v>
      </c>
      <c r="EP7" s="98">
        <f t="shared" ca="1" si="4"/>
        <v>45571</v>
      </c>
      <c r="EQ7" s="98">
        <f t="shared" ca="1" si="4"/>
        <v>45572</v>
      </c>
      <c r="ER7" s="98">
        <f t="shared" ca="1" si="4"/>
        <v>45573</v>
      </c>
      <c r="ES7" s="98">
        <f t="shared" ca="1" si="4"/>
        <v>45574</v>
      </c>
      <c r="ET7" s="98">
        <f t="shared" ca="1" si="4"/>
        <v>45575</v>
      </c>
      <c r="EU7" s="98">
        <f t="shared" ca="1" si="4"/>
        <v>45576</v>
      </c>
      <c r="EV7" s="98">
        <f t="shared" ca="1" si="4"/>
        <v>45577</v>
      </c>
      <c r="EW7" s="98">
        <f t="shared" ref="EW7:FB7" ca="1" si="5">EV7+1</f>
        <v>45578</v>
      </c>
      <c r="EX7" s="98">
        <f t="shared" ca="1" si="5"/>
        <v>45579</v>
      </c>
      <c r="EY7" s="98">
        <f t="shared" ca="1" si="5"/>
        <v>45580</v>
      </c>
      <c r="EZ7" s="98">
        <f t="shared" ca="1" si="5"/>
        <v>45581</v>
      </c>
      <c r="FA7" s="98">
        <f t="shared" ca="1" si="5"/>
        <v>45582</v>
      </c>
      <c r="FB7" s="98">
        <f t="shared" ca="1" si="5"/>
        <v>45583</v>
      </c>
      <c r="FC7" s="98">
        <f t="shared" ref="FC7:FH7" ca="1" si="6">FB7+1</f>
        <v>45584</v>
      </c>
      <c r="FD7" s="98">
        <f t="shared" ca="1" si="6"/>
        <v>45585</v>
      </c>
      <c r="FE7" s="98">
        <f t="shared" ca="1" si="6"/>
        <v>45586</v>
      </c>
      <c r="FF7" s="98">
        <f t="shared" ca="1" si="6"/>
        <v>45587</v>
      </c>
      <c r="FG7" s="98">
        <f t="shared" ca="1" si="6"/>
        <v>45588</v>
      </c>
      <c r="FH7" s="98">
        <f t="shared" ca="1" si="6"/>
        <v>45589</v>
      </c>
    </row>
    <row r="8" spans="1:164" ht="19.899999999999999" customHeight="1" x14ac:dyDescent="0.25">
      <c r="A8" s="10"/>
      <c r="B8" s="72"/>
      <c r="C8" s="72"/>
      <c r="D8" s="72"/>
      <c r="E8" s="73"/>
      <c r="F8" s="73"/>
      <c r="G8" s="73"/>
      <c r="H8" s="81"/>
      <c r="I8" s="99"/>
      <c r="J8" s="100"/>
      <c r="K8" s="100"/>
      <c r="L8" s="100"/>
      <c r="M8" s="100"/>
      <c r="N8" s="100"/>
      <c r="O8" s="100"/>
      <c r="P8" s="101"/>
      <c r="Q8" s="100"/>
      <c r="R8" s="100"/>
      <c r="S8" s="100"/>
      <c r="T8" s="100"/>
      <c r="U8" s="100"/>
      <c r="V8" s="102"/>
      <c r="W8" s="100"/>
      <c r="X8" s="100"/>
      <c r="Y8" s="100"/>
      <c r="Z8" s="100"/>
      <c r="AA8" s="100"/>
      <c r="AB8" s="100"/>
      <c r="AC8" s="102"/>
      <c r="AD8" s="100"/>
      <c r="AE8" s="100"/>
      <c r="AF8" s="100"/>
      <c r="AG8" s="100"/>
      <c r="AH8" s="100"/>
      <c r="AI8" s="100"/>
      <c r="AJ8" s="102"/>
      <c r="AK8" s="100"/>
      <c r="AL8" s="100"/>
      <c r="AM8" s="100"/>
      <c r="AN8" s="100"/>
      <c r="AO8" s="100"/>
      <c r="AP8" s="100"/>
      <c r="AQ8" s="102"/>
      <c r="AR8" s="100"/>
      <c r="AS8" s="100"/>
      <c r="AT8" s="100"/>
      <c r="AU8" s="100"/>
      <c r="AV8" s="100"/>
      <c r="AW8" s="100"/>
      <c r="AX8" s="102"/>
      <c r="AY8" s="100"/>
      <c r="AZ8" s="100"/>
      <c r="BA8" s="100"/>
      <c r="BB8" s="100"/>
      <c r="BC8" s="100"/>
      <c r="BD8" s="100"/>
      <c r="BE8" s="102"/>
      <c r="BF8" s="100"/>
      <c r="BG8" s="100"/>
      <c r="BH8" s="100"/>
      <c r="BI8" s="100"/>
      <c r="BJ8" s="100"/>
      <c r="BK8" s="100"/>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3"/>
      <c r="DK8" s="103"/>
      <c r="DL8" s="103"/>
      <c r="DM8" s="103"/>
      <c r="DN8" s="103"/>
      <c r="DO8" s="103"/>
      <c r="DP8" s="103"/>
      <c r="DQ8" s="103"/>
      <c r="DR8" s="103"/>
      <c r="DS8" s="103"/>
      <c r="DT8" s="103"/>
      <c r="DU8" s="103"/>
      <c r="DV8" s="103"/>
      <c r="DW8" s="103"/>
      <c r="DX8" s="103"/>
      <c r="DY8" s="103"/>
      <c r="DZ8" s="103"/>
      <c r="EA8" s="103"/>
      <c r="EB8" s="103"/>
      <c r="EC8" s="103"/>
      <c r="ED8" s="103"/>
      <c r="EE8" s="103"/>
      <c r="EF8" s="103"/>
      <c r="EG8" s="103"/>
      <c r="EH8" s="103"/>
      <c r="EI8" s="103"/>
      <c r="EJ8" s="103"/>
      <c r="EK8" s="103"/>
      <c r="EL8" s="103"/>
      <c r="EM8" s="103"/>
      <c r="EN8" s="103"/>
      <c r="EO8" s="103"/>
      <c r="EP8" s="103"/>
      <c r="EQ8" s="103"/>
      <c r="ER8" s="103"/>
      <c r="ES8" s="103"/>
      <c r="ET8" s="103"/>
      <c r="EU8" s="103"/>
      <c r="EV8" s="103"/>
      <c r="EW8" s="103"/>
      <c r="EX8" s="103"/>
      <c r="EY8" s="103"/>
      <c r="EZ8" s="103"/>
      <c r="FA8" s="103"/>
      <c r="FB8" s="103"/>
      <c r="FC8" s="103"/>
      <c r="FD8" s="103"/>
      <c r="FE8" s="103"/>
      <c r="FF8" s="103"/>
      <c r="FG8" s="103"/>
      <c r="FH8" s="103"/>
    </row>
    <row r="9" spans="1:164" ht="40.15" customHeight="1" x14ac:dyDescent="0.25">
      <c r="A9" s="10"/>
      <c r="B9" s="112" t="s">
        <v>18</v>
      </c>
      <c r="C9" s="113" t="s">
        <v>6</v>
      </c>
      <c r="D9" s="113" t="s">
        <v>19</v>
      </c>
      <c r="E9" s="113" t="s">
        <v>9</v>
      </c>
      <c r="F9" s="113" t="s">
        <v>10</v>
      </c>
      <c r="G9" s="113" t="s">
        <v>20</v>
      </c>
      <c r="H9" s="86"/>
      <c r="I9" s="104" t="str">
        <f t="shared" ref="I9:BL9" ca="1" si="7">LEFT(TEXT(I7,"ddd"),1)</f>
        <v>W</v>
      </c>
      <c r="J9" s="104" t="str">
        <f t="shared" ca="1" si="7"/>
        <v>T</v>
      </c>
      <c r="K9" s="104" t="str">
        <f t="shared" ca="1" si="7"/>
        <v>F</v>
      </c>
      <c r="L9" s="104" t="str">
        <f t="shared" ca="1" si="7"/>
        <v>S</v>
      </c>
      <c r="M9" s="104" t="str">
        <f t="shared" ca="1" si="7"/>
        <v>S</v>
      </c>
      <c r="N9" s="104" t="str">
        <f t="shared" ca="1" si="7"/>
        <v>M</v>
      </c>
      <c r="O9" s="104" t="str">
        <f t="shared" ca="1" si="7"/>
        <v>T</v>
      </c>
      <c r="P9" s="104" t="str">
        <f t="shared" ca="1" si="7"/>
        <v>W</v>
      </c>
      <c r="Q9" s="104" t="str">
        <f t="shared" ca="1" si="7"/>
        <v>T</v>
      </c>
      <c r="R9" s="104" t="str">
        <f t="shared" ca="1" si="7"/>
        <v>F</v>
      </c>
      <c r="S9" s="104" t="str">
        <f t="shared" ca="1" si="7"/>
        <v>S</v>
      </c>
      <c r="T9" s="104" t="str">
        <f t="shared" ca="1" si="7"/>
        <v>S</v>
      </c>
      <c r="U9" s="104" t="str">
        <f t="shared" ca="1" si="7"/>
        <v>M</v>
      </c>
      <c r="V9" s="104" t="str">
        <f t="shared" ca="1" si="7"/>
        <v>T</v>
      </c>
      <c r="W9" s="104" t="str">
        <f t="shared" ca="1" si="7"/>
        <v>W</v>
      </c>
      <c r="X9" s="104" t="str">
        <f t="shared" ca="1" si="7"/>
        <v>T</v>
      </c>
      <c r="Y9" s="104" t="str">
        <f t="shared" ca="1" si="7"/>
        <v>F</v>
      </c>
      <c r="Z9" s="104" t="str">
        <f t="shared" ca="1" si="7"/>
        <v>S</v>
      </c>
      <c r="AA9" s="104" t="str">
        <f t="shared" ca="1" si="7"/>
        <v>S</v>
      </c>
      <c r="AB9" s="104" t="str">
        <f t="shared" ca="1" si="7"/>
        <v>M</v>
      </c>
      <c r="AC9" s="104" t="str">
        <f t="shared" ca="1" si="7"/>
        <v>T</v>
      </c>
      <c r="AD9" s="104" t="str">
        <f t="shared" ca="1" si="7"/>
        <v>W</v>
      </c>
      <c r="AE9" s="104" t="str">
        <f t="shared" ca="1" si="7"/>
        <v>T</v>
      </c>
      <c r="AF9" s="104" t="str">
        <f t="shared" ca="1" si="7"/>
        <v>F</v>
      </c>
      <c r="AG9" s="104" t="str">
        <f t="shared" ca="1" si="7"/>
        <v>S</v>
      </c>
      <c r="AH9" s="104" t="str">
        <f t="shared" ca="1" si="7"/>
        <v>S</v>
      </c>
      <c r="AI9" s="104" t="str">
        <f t="shared" ca="1" si="7"/>
        <v>M</v>
      </c>
      <c r="AJ9" s="104" t="str">
        <f t="shared" ca="1" si="7"/>
        <v>T</v>
      </c>
      <c r="AK9" s="104" t="str">
        <f t="shared" ca="1" si="7"/>
        <v>W</v>
      </c>
      <c r="AL9" s="104" t="str">
        <f t="shared" ca="1" si="7"/>
        <v>T</v>
      </c>
      <c r="AM9" s="104" t="str">
        <f t="shared" ca="1" si="7"/>
        <v>F</v>
      </c>
      <c r="AN9" s="104" t="str">
        <f t="shared" ca="1" si="7"/>
        <v>S</v>
      </c>
      <c r="AO9" s="104" t="str">
        <f t="shared" ca="1" si="7"/>
        <v>S</v>
      </c>
      <c r="AP9" s="104" t="str">
        <f t="shared" ca="1" si="7"/>
        <v>M</v>
      </c>
      <c r="AQ9" s="104" t="str">
        <f t="shared" ca="1" si="7"/>
        <v>T</v>
      </c>
      <c r="AR9" s="104" t="str">
        <f t="shared" ca="1" si="7"/>
        <v>W</v>
      </c>
      <c r="AS9" s="104" t="str">
        <f t="shared" ca="1" si="7"/>
        <v>T</v>
      </c>
      <c r="AT9" s="104" t="str">
        <f t="shared" ca="1" si="7"/>
        <v>F</v>
      </c>
      <c r="AU9" s="104" t="str">
        <f t="shared" ca="1" si="7"/>
        <v>S</v>
      </c>
      <c r="AV9" s="104" t="str">
        <f t="shared" ca="1" si="7"/>
        <v>S</v>
      </c>
      <c r="AW9" s="104" t="str">
        <f t="shared" ca="1" si="7"/>
        <v>M</v>
      </c>
      <c r="AX9" s="104" t="str">
        <f t="shared" ca="1" si="7"/>
        <v>T</v>
      </c>
      <c r="AY9" s="104" t="str">
        <f t="shared" ca="1" si="7"/>
        <v>W</v>
      </c>
      <c r="AZ9" s="104" t="str">
        <f t="shared" ca="1" si="7"/>
        <v>T</v>
      </c>
      <c r="BA9" s="104" t="str">
        <f t="shared" ca="1" si="7"/>
        <v>F</v>
      </c>
      <c r="BB9" s="104" t="str">
        <f t="shared" ca="1" si="7"/>
        <v>S</v>
      </c>
      <c r="BC9" s="104" t="str">
        <f t="shared" ca="1" si="7"/>
        <v>S</v>
      </c>
      <c r="BD9" s="104" t="str">
        <f t="shared" ca="1" si="7"/>
        <v>M</v>
      </c>
      <c r="BE9" s="104" t="str">
        <f t="shared" ca="1" si="7"/>
        <v>T</v>
      </c>
      <c r="BF9" s="104" t="str">
        <f t="shared" ca="1" si="7"/>
        <v>W</v>
      </c>
      <c r="BG9" s="104" t="str">
        <f t="shared" ca="1" si="7"/>
        <v>T</v>
      </c>
      <c r="BH9" s="104" t="str">
        <f t="shared" ca="1" si="7"/>
        <v>F</v>
      </c>
      <c r="BI9" s="104" t="str">
        <f t="shared" ca="1" si="7"/>
        <v>S</v>
      </c>
      <c r="BJ9" s="104" t="str">
        <f t="shared" ca="1" si="7"/>
        <v>S</v>
      </c>
      <c r="BK9" s="104" t="str">
        <f t="shared" ca="1" si="7"/>
        <v>M</v>
      </c>
      <c r="BL9" s="104" t="str">
        <f t="shared" ca="1" si="7"/>
        <v>T</v>
      </c>
      <c r="BM9" s="104" t="str">
        <f t="shared" ref="BM9:CJ9" ca="1" si="8">LEFT(TEXT(BM7,"ddd"),1)</f>
        <v>W</v>
      </c>
      <c r="BN9" s="104" t="str">
        <f t="shared" ca="1" si="8"/>
        <v>T</v>
      </c>
      <c r="BO9" s="104" t="str">
        <f t="shared" ca="1" si="8"/>
        <v>F</v>
      </c>
      <c r="BP9" s="104" t="str">
        <f t="shared" ca="1" si="8"/>
        <v>S</v>
      </c>
      <c r="BQ9" s="104" t="str">
        <f t="shared" ca="1" si="8"/>
        <v>S</v>
      </c>
      <c r="BR9" s="104" t="str">
        <f t="shared" ca="1" si="8"/>
        <v>M</v>
      </c>
      <c r="BS9" s="104" t="str">
        <f t="shared" ca="1" si="8"/>
        <v>T</v>
      </c>
      <c r="BT9" s="104" t="str">
        <f t="shared" ca="1" si="8"/>
        <v>W</v>
      </c>
      <c r="BU9" s="104" t="str">
        <f t="shared" ca="1" si="8"/>
        <v>T</v>
      </c>
      <c r="BV9" s="104" t="str">
        <f t="shared" ca="1" si="8"/>
        <v>F</v>
      </c>
      <c r="BW9" s="104" t="str">
        <f t="shared" ca="1" si="8"/>
        <v>S</v>
      </c>
      <c r="BX9" s="104" t="str">
        <f t="shared" ca="1" si="8"/>
        <v>S</v>
      </c>
      <c r="BY9" s="104" t="str">
        <f t="shared" ca="1" si="8"/>
        <v>M</v>
      </c>
      <c r="BZ9" s="104" t="str">
        <f t="shared" ca="1" si="8"/>
        <v>T</v>
      </c>
      <c r="CA9" s="104" t="str">
        <f t="shared" ca="1" si="8"/>
        <v>W</v>
      </c>
      <c r="CB9" s="104" t="str">
        <f t="shared" ca="1" si="8"/>
        <v>T</v>
      </c>
      <c r="CC9" s="104" t="str">
        <f t="shared" ca="1" si="8"/>
        <v>F</v>
      </c>
      <c r="CD9" s="104" t="str">
        <f t="shared" ca="1" si="8"/>
        <v>S</v>
      </c>
      <c r="CE9" s="104" t="str">
        <f t="shared" ca="1" si="8"/>
        <v>S</v>
      </c>
      <c r="CF9" s="104" t="str">
        <f t="shared" ca="1" si="8"/>
        <v>M</v>
      </c>
      <c r="CG9" s="104" t="str">
        <f t="shared" ca="1" si="8"/>
        <v>T</v>
      </c>
      <c r="CH9" s="104" t="str">
        <f t="shared" ca="1" si="8"/>
        <v>W</v>
      </c>
      <c r="CI9" s="104" t="str">
        <f t="shared" ca="1" si="8"/>
        <v>T</v>
      </c>
      <c r="CJ9" s="104" t="str">
        <f t="shared" ca="1" si="8"/>
        <v>F</v>
      </c>
      <c r="CK9" s="104" t="str">
        <f t="shared" ref="CK9:EV9" ca="1" si="9">LEFT(TEXT(CK7,"ddd"),1)</f>
        <v>S</v>
      </c>
      <c r="CL9" s="104" t="str">
        <f t="shared" ca="1" si="9"/>
        <v>S</v>
      </c>
      <c r="CM9" s="104" t="str">
        <f t="shared" ca="1" si="9"/>
        <v>M</v>
      </c>
      <c r="CN9" s="104" t="str">
        <f t="shared" ca="1" si="9"/>
        <v>T</v>
      </c>
      <c r="CO9" s="104" t="str">
        <f t="shared" ca="1" si="9"/>
        <v>W</v>
      </c>
      <c r="CP9" s="104" t="str">
        <f t="shared" ca="1" si="9"/>
        <v>T</v>
      </c>
      <c r="CQ9" s="104" t="str">
        <f t="shared" ca="1" si="9"/>
        <v>F</v>
      </c>
      <c r="CR9" s="104" t="str">
        <f t="shared" ca="1" si="9"/>
        <v>S</v>
      </c>
      <c r="CS9" s="104" t="str">
        <f t="shared" ca="1" si="9"/>
        <v>S</v>
      </c>
      <c r="CT9" s="104" t="str">
        <f t="shared" ca="1" si="9"/>
        <v>M</v>
      </c>
      <c r="CU9" s="104" t="str">
        <f t="shared" ca="1" si="9"/>
        <v>T</v>
      </c>
      <c r="CV9" s="104" t="str">
        <f t="shared" ca="1" si="9"/>
        <v>W</v>
      </c>
      <c r="CW9" s="104" t="str">
        <f t="shared" ca="1" si="9"/>
        <v>T</v>
      </c>
      <c r="CX9" s="104" t="str">
        <f t="shared" ca="1" si="9"/>
        <v>F</v>
      </c>
      <c r="CY9" s="104" t="str">
        <f t="shared" ca="1" si="9"/>
        <v>S</v>
      </c>
      <c r="CZ9" s="104" t="str">
        <f t="shared" ca="1" si="9"/>
        <v>S</v>
      </c>
      <c r="DA9" s="104" t="str">
        <f t="shared" ca="1" si="9"/>
        <v>M</v>
      </c>
      <c r="DB9" s="104" t="str">
        <f t="shared" ca="1" si="9"/>
        <v>T</v>
      </c>
      <c r="DC9" s="104" t="str">
        <f t="shared" ca="1" si="9"/>
        <v>W</v>
      </c>
      <c r="DD9" s="104" t="str">
        <f t="shared" ca="1" si="9"/>
        <v>T</v>
      </c>
      <c r="DE9" s="104" t="str">
        <f t="shared" ca="1" si="9"/>
        <v>F</v>
      </c>
      <c r="DF9" s="104" t="str">
        <f t="shared" ca="1" si="9"/>
        <v>S</v>
      </c>
      <c r="DG9" s="104" t="str">
        <f t="shared" ca="1" si="9"/>
        <v>S</v>
      </c>
      <c r="DH9" s="104" t="str">
        <f t="shared" ca="1" si="9"/>
        <v>M</v>
      </c>
      <c r="DI9" s="104" t="str">
        <f t="shared" ca="1" si="9"/>
        <v>T</v>
      </c>
      <c r="DJ9" s="104" t="str">
        <f t="shared" ca="1" si="9"/>
        <v>W</v>
      </c>
      <c r="DK9" s="104" t="str">
        <f t="shared" ca="1" si="9"/>
        <v>T</v>
      </c>
      <c r="DL9" s="104" t="str">
        <f t="shared" ca="1" si="9"/>
        <v>F</v>
      </c>
      <c r="DM9" s="104" t="str">
        <f t="shared" ca="1" si="9"/>
        <v>S</v>
      </c>
      <c r="DN9" s="104" t="str">
        <f t="shared" ca="1" si="9"/>
        <v>S</v>
      </c>
      <c r="DO9" s="104" t="str">
        <f t="shared" ca="1" si="9"/>
        <v>M</v>
      </c>
      <c r="DP9" s="104" t="str">
        <f t="shared" ca="1" si="9"/>
        <v>T</v>
      </c>
      <c r="DQ9" s="104" t="str">
        <f t="shared" ca="1" si="9"/>
        <v>W</v>
      </c>
      <c r="DR9" s="104" t="str">
        <f t="shared" ca="1" si="9"/>
        <v>T</v>
      </c>
      <c r="DS9" s="104" t="str">
        <f t="shared" ca="1" si="9"/>
        <v>F</v>
      </c>
      <c r="DT9" s="104" t="str">
        <f t="shared" ca="1" si="9"/>
        <v>S</v>
      </c>
      <c r="DU9" s="104" t="str">
        <f t="shared" ca="1" si="9"/>
        <v>S</v>
      </c>
      <c r="DV9" s="104" t="str">
        <f t="shared" ca="1" si="9"/>
        <v>M</v>
      </c>
      <c r="DW9" s="104" t="str">
        <f t="shared" ca="1" si="9"/>
        <v>T</v>
      </c>
      <c r="DX9" s="104" t="str">
        <f t="shared" ca="1" si="9"/>
        <v>W</v>
      </c>
      <c r="DY9" s="104" t="str">
        <f t="shared" ca="1" si="9"/>
        <v>T</v>
      </c>
      <c r="DZ9" s="104" t="str">
        <f t="shared" ca="1" si="9"/>
        <v>F</v>
      </c>
      <c r="EA9" s="104" t="str">
        <f t="shared" ca="1" si="9"/>
        <v>S</v>
      </c>
      <c r="EB9" s="104" t="str">
        <f t="shared" ca="1" si="9"/>
        <v>S</v>
      </c>
      <c r="EC9" s="104" t="str">
        <f t="shared" ca="1" si="9"/>
        <v>M</v>
      </c>
      <c r="ED9" s="104" t="str">
        <f t="shared" ca="1" si="9"/>
        <v>T</v>
      </c>
      <c r="EE9" s="104" t="str">
        <f t="shared" ca="1" si="9"/>
        <v>W</v>
      </c>
      <c r="EF9" s="104" t="str">
        <f t="shared" ca="1" si="9"/>
        <v>T</v>
      </c>
      <c r="EG9" s="104" t="str">
        <f t="shared" ca="1" si="9"/>
        <v>F</v>
      </c>
      <c r="EH9" s="104" t="str">
        <f t="shared" ca="1" si="9"/>
        <v>S</v>
      </c>
      <c r="EI9" s="104" t="str">
        <f t="shared" ca="1" si="9"/>
        <v>S</v>
      </c>
      <c r="EJ9" s="104" t="str">
        <f t="shared" ca="1" si="9"/>
        <v>M</v>
      </c>
      <c r="EK9" s="104" t="str">
        <f t="shared" ca="1" si="9"/>
        <v>T</v>
      </c>
      <c r="EL9" s="104" t="str">
        <f t="shared" ca="1" si="9"/>
        <v>W</v>
      </c>
      <c r="EM9" s="104" t="str">
        <f t="shared" ca="1" si="9"/>
        <v>T</v>
      </c>
      <c r="EN9" s="104" t="str">
        <f t="shared" ca="1" si="9"/>
        <v>F</v>
      </c>
      <c r="EO9" s="104" t="str">
        <f t="shared" ca="1" si="9"/>
        <v>S</v>
      </c>
      <c r="EP9" s="104" t="str">
        <f t="shared" ca="1" si="9"/>
        <v>S</v>
      </c>
      <c r="EQ9" s="104" t="str">
        <f t="shared" ca="1" si="9"/>
        <v>M</v>
      </c>
      <c r="ER9" s="104" t="str">
        <f t="shared" ca="1" si="9"/>
        <v>T</v>
      </c>
      <c r="ES9" s="104" t="str">
        <f t="shared" ca="1" si="9"/>
        <v>W</v>
      </c>
      <c r="ET9" s="104" t="str">
        <f t="shared" ca="1" si="9"/>
        <v>T</v>
      </c>
      <c r="EU9" s="104" t="str">
        <f t="shared" ca="1" si="9"/>
        <v>F</v>
      </c>
      <c r="EV9" s="104" t="str">
        <f t="shared" ca="1" si="9"/>
        <v>S</v>
      </c>
      <c r="EW9" s="104" t="str">
        <f t="shared" ref="EW9:FB9" ca="1" si="10">LEFT(TEXT(EW7,"ddd"),1)</f>
        <v>S</v>
      </c>
      <c r="EX9" s="104" t="str">
        <f t="shared" ca="1" si="10"/>
        <v>M</v>
      </c>
      <c r="EY9" s="104" t="str">
        <f t="shared" ca="1" si="10"/>
        <v>T</v>
      </c>
      <c r="EZ9" s="104" t="str">
        <f t="shared" ca="1" si="10"/>
        <v>W</v>
      </c>
      <c r="FA9" s="104" t="str">
        <f t="shared" ca="1" si="10"/>
        <v>T</v>
      </c>
      <c r="FB9" s="104" t="str">
        <f t="shared" ca="1" si="10"/>
        <v>F</v>
      </c>
      <c r="FC9" s="104" t="str">
        <f t="shared" ref="FC9:FH9" ca="1" si="11">LEFT(TEXT(FC7,"ddd"),1)</f>
        <v>S</v>
      </c>
      <c r="FD9" s="104" t="str">
        <f t="shared" ca="1" si="11"/>
        <v>S</v>
      </c>
      <c r="FE9" s="104" t="str">
        <f t="shared" ca="1" si="11"/>
        <v>M</v>
      </c>
      <c r="FF9" s="104" t="str">
        <f t="shared" ca="1" si="11"/>
        <v>T</v>
      </c>
      <c r="FG9" s="104" t="str">
        <f t="shared" ca="1" si="11"/>
        <v>W</v>
      </c>
      <c r="FH9" s="104" t="str">
        <f t="shared" ca="1" si="11"/>
        <v>T</v>
      </c>
    </row>
    <row r="10" spans="1:164" ht="30" hidden="1" customHeight="1" thickBot="1" x14ac:dyDescent="0.3">
      <c r="B10" s="16"/>
      <c r="C10" s="13"/>
      <c r="D10" s="12"/>
      <c r="E10" s="13"/>
      <c r="F10" s="14"/>
      <c r="G10" s="1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row>
    <row r="11" spans="1:164" s="1" customFormat="1" ht="40.15" customHeight="1" x14ac:dyDescent="0.25">
      <c r="A11" s="10"/>
      <c r="B11" s="122" t="s">
        <v>35</v>
      </c>
      <c r="C11" s="57"/>
      <c r="D11" s="57"/>
      <c r="E11" s="58"/>
      <c r="F11" s="59"/>
      <c r="G11" s="60"/>
      <c r="H11" s="57"/>
      <c r="I11" s="26" t="str">
        <f t="shared" ref="I11:X29" ca="1" si="12">IF(AND($C11="Goal",I$7&gt;=$F11,I$7&lt;=$F11+$G11-1),2,IF(AND($C11="Milestone",I$7&gt;=$F11,I$7&lt;=$F11+$G11-1),1,""))</f>
        <v/>
      </c>
      <c r="J11" s="26" t="str">
        <f t="shared" ca="1" si="12"/>
        <v/>
      </c>
      <c r="K11" s="26" t="str">
        <f t="shared" ca="1" si="12"/>
        <v/>
      </c>
      <c r="L11" s="26" t="str">
        <f t="shared" ca="1" si="12"/>
        <v/>
      </c>
      <c r="M11" s="26" t="str">
        <f t="shared" ca="1" si="12"/>
        <v/>
      </c>
      <c r="N11" s="26" t="str">
        <f t="shared" ca="1" si="12"/>
        <v/>
      </c>
      <c r="O11" s="26" t="str">
        <f t="shared" ca="1" si="12"/>
        <v/>
      </c>
      <c r="P11" s="26" t="str">
        <f t="shared" ca="1" si="12"/>
        <v/>
      </c>
      <c r="Q11" s="26" t="str">
        <f t="shared" ca="1" si="12"/>
        <v/>
      </c>
      <c r="R11" s="26" t="str">
        <f t="shared" ca="1" si="12"/>
        <v/>
      </c>
      <c r="S11" s="26" t="str">
        <f t="shared" ca="1" si="12"/>
        <v/>
      </c>
      <c r="T11" s="26" t="str">
        <f t="shared" ca="1" si="12"/>
        <v/>
      </c>
      <c r="U11" s="26" t="str">
        <f t="shared" ca="1" si="12"/>
        <v/>
      </c>
      <c r="V11" s="26" t="str">
        <f t="shared" ca="1" si="12"/>
        <v/>
      </c>
      <c r="W11" s="26" t="str">
        <f t="shared" ca="1" si="12"/>
        <v/>
      </c>
      <c r="X11" s="26" t="str">
        <f t="shared" ca="1" si="12"/>
        <v/>
      </c>
      <c r="Y11" s="26" t="str">
        <f t="shared" ref="Y11:AN29" ca="1" si="13">IF(AND($C11="Goal",Y$7&gt;=$F11,Y$7&lt;=$F11+$G11-1),2,IF(AND($C11="Milestone",Y$7&gt;=$F11,Y$7&lt;=$F11+$G11-1),1,""))</f>
        <v/>
      </c>
      <c r="Z11" s="26" t="str">
        <f t="shared" ca="1" si="13"/>
        <v/>
      </c>
      <c r="AA11" s="26" t="str">
        <f t="shared" ca="1" si="13"/>
        <v/>
      </c>
      <c r="AB11" s="26" t="str">
        <f t="shared" ca="1" si="13"/>
        <v/>
      </c>
      <c r="AC11" s="26" t="str">
        <f t="shared" ca="1" si="13"/>
        <v/>
      </c>
      <c r="AD11" s="26" t="str">
        <f t="shared" ca="1" si="13"/>
        <v/>
      </c>
      <c r="AE11" s="26" t="str">
        <f t="shared" ca="1" si="13"/>
        <v/>
      </c>
      <c r="AF11" s="26" t="str">
        <f t="shared" ca="1" si="13"/>
        <v/>
      </c>
      <c r="AG11" s="26" t="str">
        <f t="shared" ca="1" si="13"/>
        <v/>
      </c>
      <c r="AH11" s="26" t="str">
        <f t="shared" ca="1" si="13"/>
        <v/>
      </c>
      <c r="AI11" s="26" t="str">
        <f t="shared" ca="1" si="13"/>
        <v/>
      </c>
      <c r="AJ11" s="26" t="str">
        <f t="shared" ca="1" si="13"/>
        <v/>
      </c>
      <c r="AK11" s="26" t="str">
        <f t="shared" ca="1" si="13"/>
        <v/>
      </c>
      <c r="AL11" s="26" t="str">
        <f t="shared" ca="1" si="13"/>
        <v/>
      </c>
      <c r="AM11" s="26" t="str">
        <f t="shared" ca="1" si="13"/>
        <v/>
      </c>
      <c r="AN11" s="26" t="str">
        <f t="shared" ca="1" si="13"/>
        <v/>
      </c>
      <c r="AO11" s="26" t="str">
        <f t="shared" ref="AO11:BD29" ca="1" si="14">IF(AND($C11="Goal",AO$7&gt;=$F11,AO$7&lt;=$F11+$G11-1),2,IF(AND($C11="Milestone",AO$7&gt;=$F11,AO$7&lt;=$F11+$G11-1),1,""))</f>
        <v/>
      </c>
      <c r="AP11" s="26" t="str">
        <f t="shared" ca="1" si="14"/>
        <v/>
      </c>
      <c r="AQ11" s="26" t="str">
        <f t="shared" ca="1" si="14"/>
        <v/>
      </c>
      <c r="AR11" s="26" t="str">
        <f t="shared" ca="1" si="14"/>
        <v/>
      </c>
      <c r="AS11" s="26" t="str">
        <f t="shared" ca="1" si="14"/>
        <v/>
      </c>
      <c r="AT11" s="26" t="str">
        <f t="shared" ca="1" si="14"/>
        <v/>
      </c>
      <c r="AU11" s="26" t="str">
        <f t="shared" ca="1" si="14"/>
        <v/>
      </c>
      <c r="AV11" s="26" t="str">
        <f t="shared" ca="1" si="14"/>
        <v/>
      </c>
      <c r="AW11" s="26" t="str">
        <f t="shared" ca="1" si="14"/>
        <v/>
      </c>
      <c r="AX11" s="26" t="str">
        <f t="shared" ca="1" si="14"/>
        <v/>
      </c>
      <c r="AY11" s="26" t="str">
        <f t="shared" ca="1" si="14"/>
        <v/>
      </c>
      <c r="AZ11" s="26" t="str">
        <f t="shared" ca="1" si="14"/>
        <v/>
      </c>
      <c r="BA11" s="26" t="str">
        <f t="shared" ca="1" si="14"/>
        <v/>
      </c>
      <c r="BB11" s="26" t="str">
        <f t="shared" ca="1" si="14"/>
        <v/>
      </c>
      <c r="BC11" s="26" t="str">
        <f t="shared" ca="1" si="14"/>
        <v/>
      </c>
      <c r="BD11" s="26" t="str">
        <f t="shared" ca="1" si="14"/>
        <v/>
      </c>
      <c r="BE11" s="26" t="str">
        <f t="shared" ref="BE11:BT29" ca="1" si="15">IF(AND($C11="Goal",BE$7&gt;=$F11,BE$7&lt;=$F11+$G11-1),2,IF(AND($C11="Milestone",BE$7&gt;=$F11,BE$7&lt;=$F11+$G11-1),1,""))</f>
        <v/>
      </c>
      <c r="BF11" s="26" t="str">
        <f t="shared" ca="1" si="15"/>
        <v/>
      </c>
      <c r="BG11" s="26" t="str">
        <f t="shared" ca="1" si="15"/>
        <v/>
      </c>
      <c r="BH11" s="26" t="str">
        <f t="shared" ca="1" si="15"/>
        <v/>
      </c>
      <c r="BI11" s="26" t="str">
        <f t="shared" ca="1" si="15"/>
        <v/>
      </c>
      <c r="BJ11" s="26" t="str">
        <f t="shared" ca="1" si="15"/>
        <v/>
      </c>
      <c r="BK11" s="26" t="str">
        <f t="shared" ca="1" si="15"/>
        <v/>
      </c>
      <c r="BL11" s="26" t="str">
        <f t="shared" ca="1" si="15"/>
        <v/>
      </c>
      <c r="BM11" s="26" t="str">
        <f t="shared" ca="1" si="15"/>
        <v/>
      </c>
      <c r="BN11" s="26" t="str">
        <f t="shared" ca="1" si="15"/>
        <v/>
      </c>
      <c r="BO11" s="26" t="str">
        <f t="shared" ca="1" si="15"/>
        <v/>
      </c>
      <c r="BP11" s="26" t="str">
        <f t="shared" ca="1" si="15"/>
        <v/>
      </c>
      <c r="BQ11" s="26" t="str">
        <f t="shared" ca="1" si="15"/>
        <v/>
      </c>
      <c r="BR11" s="26" t="str">
        <f t="shared" ca="1" si="15"/>
        <v/>
      </c>
      <c r="BS11" s="26" t="str">
        <f t="shared" ca="1" si="15"/>
        <v/>
      </c>
      <c r="BT11" s="26" t="str">
        <f t="shared" ca="1" si="15"/>
        <v/>
      </c>
      <c r="BU11" s="26" t="str">
        <f t="shared" ref="BM11:CJ21" ca="1" si="16">IF(AND($C11="Goal",BU$7&gt;=$F11,BU$7&lt;=$F11+$G11-1),2,IF(AND($C11="Milestone",BU$7&gt;=$F11,BU$7&lt;=$F11+$G11-1),1,""))</f>
        <v/>
      </c>
      <c r="BV11" s="26" t="str">
        <f t="shared" ca="1" si="16"/>
        <v/>
      </c>
      <c r="BW11" s="26" t="str">
        <f t="shared" ca="1" si="16"/>
        <v/>
      </c>
      <c r="BX11" s="26" t="str">
        <f t="shared" ca="1" si="16"/>
        <v/>
      </c>
      <c r="BY11" s="26" t="str">
        <f t="shared" ca="1" si="16"/>
        <v/>
      </c>
      <c r="BZ11" s="26" t="str">
        <f t="shared" ca="1" si="16"/>
        <v/>
      </c>
      <c r="CA11" s="26" t="str">
        <f t="shared" ca="1" si="16"/>
        <v/>
      </c>
      <c r="CB11" s="26" t="str">
        <f t="shared" ca="1" si="16"/>
        <v/>
      </c>
      <c r="CC11" s="26" t="str">
        <f t="shared" ca="1" si="16"/>
        <v/>
      </c>
      <c r="CD11" s="26" t="str">
        <f t="shared" ca="1" si="16"/>
        <v/>
      </c>
      <c r="CE11" s="26" t="str">
        <f t="shared" ca="1" si="16"/>
        <v/>
      </c>
      <c r="CF11" s="26" t="str">
        <f t="shared" ca="1" si="16"/>
        <v/>
      </c>
      <c r="CG11" s="26" t="str">
        <f t="shared" ca="1" si="16"/>
        <v/>
      </c>
      <c r="CH11" s="26" t="str">
        <f t="shared" ca="1" si="16"/>
        <v/>
      </c>
      <c r="CI11" s="26" t="str">
        <f t="shared" ca="1" si="16"/>
        <v/>
      </c>
      <c r="CJ11" s="26" t="str">
        <f t="shared" ca="1" si="16"/>
        <v/>
      </c>
      <c r="CK11" s="26" t="str">
        <f t="shared" ref="CK11:EV14" ca="1" si="17">IF(AND($C11="Goal",CK$7&gt;=$F11,CK$7&lt;=$F11+$G11-1),2,IF(AND($C11="Milestone",CK$7&gt;=$F11,CK$7&lt;=$F11+$G11-1),1,""))</f>
        <v/>
      </c>
      <c r="CL11" s="26" t="str">
        <f t="shared" ca="1" si="17"/>
        <v/>
      </c>
      <c r="CM11" s="26" t="str">
        <f t="shared" ca="1" si="17"/>
        <v/>
      </c>
      <c r="CN11" s="26" t="str">
        <f t="shared" ca="1" si="17"/>
        <v/>
      </c>
      <c r="CO11" s="26" t="str">
        <f t="shared" ca="1" si="17"/>
        <v/>
      </c>
      <c r="CP11" s="26" t="str">
        <f t="shared" ca="1" si="17"/>
        <v/>
      </c>
      <c r="CQ11" s="26" t="str">
        <f t="shared" ca="1" si="17"/>
        <v/>
      </c>
      <c r="CR11" s="26" t="str">
        <f t="shared" ca="1" si="17"/>
        <v/>
      </c>
      <c r="CS11" s="26" t="str">
        <f t="shared" ca="1" si="17"/>
        <v/>
      </c>
      <c r="CT11" s="26" t="str">
        <f t="shared" ca="1" si="17"/>
        <v/>
      </c>
      <c r="CU11" s="26" t="str">
        <f t="shared" ca="1" si="17"/>
        <v/>
      </c>
      <c r="CV11" s="26" t="str">
        <f t="shared" ca="1" si="17"/>
        <v/>
      </c>
      <c r="CW11" s="26" t="str">
        <f t="shared" ca="1" si="17"/>
        <v/>
      </c>
      <c r="CX11" s="26" t="str">
        <f t="shared" ca="1" si="17"/>
        <v/>
      </c>
      <c r="CY11" s="26" t="str">
        <f t="shared" ca="1" si="17"/>
        <v/>
      </c>
      <c r="CZ11" s="26" t="str">
        <f t="shared" ca="1" si="17"/>
        <v/>
      </c>
      <c r="DA11" s="26" t="str">
        <f t="shared" ca="1" si="17"/>
        <v/>
      </c>
      <c r="DB11" s="26" t="str">
        <f t="shared" ca="1" si="17"/>
        <v/>
      </c>
      <c r="DC11" s="26" t="str">
        <f t="shared" ca="1" si="17"/>
        <v/>
      </c>
      <c r="DD11" s="26" t="str">
        <f t="shared" ca="1" si="17"/>
        <v/>
      </c>
      <c r="DE11" s="26" t="str">
        <f t="shared" ca="1" si="17"/>
        <v/>
      </c>
      <c r="DF11" s="26" t="str">
        <f t="shared" ca="1" si="17"/>
        <v/>
      </c>
      <c r="DG11" s="26" t="str">
        <f t="shared" ca="1" si="17"/>
        <v/>
      </c>
      <c r="DH11" s="26" t="str">
        <f t="shared" ca="1" si="17"/>
        <v/>
      </c>
      <c r="DI11" s="26" t="str">
        <f t="shared" ca="1" si="17"/>
        <v/>
      </c>
      <c r="DJ11" s="26" t="str">
        <f t="shared" ca="1" si="17"/>
        <v/>
      </c>
      <c r="DK11" s="26" t="str">
        <f t="shared" ca="1" si="17"/>
        <v/>
      </c>
      <c r="DL11" s="26" t="str">
        <f t="shared" ca="1" si="17"/>
        <v/>
      </c>
      <c r="DM11" s="26" t="str">
        <f t="shared" ca="1" si="17"/>
        <v/>
      </c>
      <c r="DN11" s="26" t="str">
        <f t="shared" ca="1" si="17"/>
        <v/>
      </c>
      <c r="DO11" s="26" t="str">
        <f t="shared" ca="1" si="17"/>
        <v/>
      </c>
      <c r="DP11" s="26" t="str">
        <f t="shared" ca="1" si="17"/>
        <v/>
      </c>
      <c r="DQ11" s="26" t="str">
        <f t="shared" ca="1" si="17"/>
        <v/>
      </c>
      <c r="DR11" s="26" t="str">
        <f t="shared" ca="1" si="17"/>
        <v/>
      </c>
      <c r="DS11" s="26" t="str">
        <f t="shared" ca="1" si="17"/>
        <v/>
      </c>
      <c r="DT11" s="26" t="str">
        <f t="shared" ca="1" si="17"/>
        <v/>
      </c>
      <c r="DU11" s="26" t="str">
        <f t="shared" ca="1" si="17"/>
        <v/>
      </c>
      <c r="DV11" s="26" t="str">
        <f t="shared" ca="1" si="17"/>
        <v/>
      </c>
      <c r="DW11" s="26" t="str">
        <f t="shared" ca="1" si="17"/>
        <v/>
      </c>
      <c r="DX11" s="26" t="str">
        <f t="shared" ca="1" si="17"/>
        <v/>
      </c>
      <c r="DY11" s="26" t="str">
        <f t="shared" ca="1" si="17"/>
        <v/>
      </c>
      <c r="DZ11" s="26" t="str">
        <f t="shared" ca="1" si="17"/>
        <v/>
      </c>
      <c r="EA11" s="26" t="str">
        <f t="shared" ca="1" si="17"/>
        <v/>
      </c>
      <c r="EB11" s="26" t="str">
        <f t="shared" ca="1" si="17"/>
        <v/>
      </c>
      <c r="EC11" s="26" t="str">
        <f t="shared" ca="1" si="17"/>
        <v/>
      </c>
      <c r="ED11" s="26" t="str">
        <f t="shared" ca="1" si="17"/>
        <v/>
      </c>
      <c r="EE11" s="26" t="str">
        <f t="shared" ca="1" si="17"/>
        <v/>
      </c>
      <c r="EF11" s="26" t="str">
        <f t="shared" ca="1" si="17"/>
        <v/>
      </c>
      <c r="EG11" s="26" t="str">
        <f t="shared" ca="1" si="17"/>
        <v/>
      </c>
      <c r="EH11" s="26" t="str">
        <f t="shared" ca="1" si="17"/>
        <v/>
      </c>
      <c r="EI11" s="26" t="str">
        <f t="shared" ca="1" si="17"/>
        <v/>
      </c>
      <c r="EJ11" s="26" t="str">
        <f t="shared" ca="1" si="17"/>
        <v/>
      </c>
      <c r="EK11" s="26" t="str">
        <f t="shared" ca="1" si="17"/>
        <v/>
      </c>
      <c r="EL11" s="26" t="str">
        <f t="shared" ca="1" si="17"/>
        <v/>
      </c>
      <c r="EM11" s="26" t="str">
        <f t="shared" ca="1" si="17"/>
        <v/>
      </c>
      <c r="EN11" s="26" t="str">
        <f t="shared" ca="1" si="17"/>
        <v/>
      </c>
      <c r="EO11" s="26" t="str">
        <f t="shared" ca="1" si="17"/>
        <v/>
      </c>
      <c r="EP11" s="26" t="str">
        <f t="shared" ca="1" si="17"/>
        <v/>
      </c>
      <c r="EQ11" s="26" t="str">
        <f t="shared" ca="1" si="17"/>
        <v/>
      </c>
      <c r="ER11" s="26" t="str">
        <f t="shared" ca="1" si="17"/>
        <v/>
      </c>
      <c r="ES11" s="26" t="str">
        <f t="shared" ca="1" si="17"/>
        <v/>
      </c>
      <c r="ET11" s="26" t="str">
        <f t="shared" ca="1" si="17"/>
        <v/>
      </c>
      <c r="EU11" s="26" t="str">
        <f t="shared" ca="1" si="17"/>
        <v/>
      </c>
      <c r="EV11" s="26" t="str">
        <f t="shared" ca="1" si="17"/>
        <v/>
      </c>
      <c r="EW11" s="26" t="str">
        <f t="shared" ref="EW11:FH13" ca="1" si="18">IF(AND($C11="Goal",EW$7&gt;=$F11,EW$7&lt;=$F11+$G11-1),2,IF(AND($C11="Milestone",EW$7&gt;=$F11,EW$7&lt;=$F11+$G11-1),1,""))</f>
        <v/>
      </c>
      <c r="EX11" s="26" t="str">
        <f t="shared" ca="1" si="18"/>
        <v/>
      </c>
      <c r="EY11" s="26" t="str">
        <f t="shared" ca="1" si="18"/>
        <v/>
      </c>
      <c r="EZ11" s="26" t="str">
        <f t="shared" ca="1" si="18"/>
        <v/>
      </c>
      <c r="FA11" s="26" t="str">
        <f t="shared" ca="1" si="18"/>
        <v/>
      </c>
      <c r="FB11" s="26" t="str">
        <f t="shared" ca="1" si="18"/>
        <v/>
      </c>
      <c r="FC11" s="26" t="str">
        <f t="shared" ca="1" si="18"/>
        <v/>
      </c>
      <c r="FD11" s="26" t="str">
        <f t="shared" ca="1" si="18"/>
        <v/>
      </c>
      <c r="FE11" s="26" t="str">
        <f t="shared" ca="1" si="18"/>
        <v/>
      </c>
      <c r="FF11" s="26" t="str">
        <f t="shared" ca="1" si="18"/>
        <v/>
      </c>
      <c r="FG11" s="26" t="str">
        <f t="shared" ca="1" si="18"/>
        <v/>
      </c>
      <c r="FH11" s="26" t="str">
        <f t="shared" ca="1" si="18"/>
        <v/>
      </c>
    </row>
    <row r="12" spans="1:164" s="1" customFormat="1" ht="21" customHeight="1" x14ac:dyDescent="0.25">
      <c r="A12" s="10"/>
      <c r="B12" s="123" t="s">
        <v>42</v>
      </c>
      <c r="C12" s="57" t="s">
        <v>7</v>
      </c>
      <c r="D12" s="57" t="s">
        <v>48</v>
      </c>
      <c r="E12" s="58">
        <v>0.8</v>
      </c>
      <c r="F12" s="59">
        <f ca="1">TODAY()</f>
        <v>45434</v>
      </c>
      <c r="G12" s="60">
        <v>3</v>
      </c>
      <c r="H12" s="57"/>
      <c r="I12" s="26">
        <f ca="1">IF(AND($C12="Goal",I$7&gt;=$F12,I$7&lt;=$F12+$G12-1),2,IF(AND($C12="Milestone",I$7&gt;=$F12,I$7&lt;=$F12+$G12-1),1,""))</f>
        <v>2</v>
      </c>
      <c r="J12" s="26">
        <f t="shared" ca="1" si="12"/>
        <v>2</v>
      </c>
      <c r="K12" s="26">
        <f t="shared" ca="1" si="12"/>
        <v>2</v>
      </c>
      <c r="L12" s="26" t="str">
        <f t="shared" ca="1" si="12"/>
        <v/>
      </c>
      <c r="M12" s="26" t="str">
        <f t="shared" ca="1" si="12"/>
        <v/>
      </c>
      <c r="N12" s="26" t="str">
        <f t="shared" ca="1" si="12"/>
        <v/>
      </c>
      <c r="O12" s="26" t="str">
        <f t="shared" ca="1" si="12"/>
        <v/>
      </c>
      <c r="P12" s="26" t="str">
        <f t="shared" ca="1" si="12"/>
        <v/>
      </c>
      <c r="Q12" s="26" t="str">
        <f t="shared" ca="1" si="12"/>
        <v/>
      </c>
      <c r="R12" s="26" t="str">
        <f t="shared" ca="1" si="12"/>
        <v/>
      </c>
      <c r="S12" s="26" t="str">
        <f t="shared" ca="1" si="12"/>
        <v/>
      </c>
      <c r="T12" s="26" t="str">
        <f t="shared" ca="1" si="12"/>
        <v/>
      </c>
      <c r="U12" s="26" t="str">
        <f t="shared" ca="1" si="12"/>
        <v/>
      </c>
      <c r="V12" s="26" t="str">
        <f t="shared" ca="1" si="12"/>
        <v/>
      </c>
      <c r="W12" s="26" t="str">
        <f t="shared" ca="1" si="12"/>
        <v/>
      </c>
      <c r="X12" s="26" t="str">
        <f t="shared" ca="1" si="12"/>
        <v/>
      </c>
      <c r="Y12" s="26" t="str">
        <f t="shared" ca="1" si="13"/>
        <v/>
      </c>
      <c r="Z12" s="26" t="str">
        <f t="shared" ca="1" si="13"/>
        <v/>
      </c>
      <c r="AA12" s="26" t="str">
        <f t="shared" ca="1" si="13"/>
        <v/>
      </c>
      <c r="AB12" s="26" t="str">
        <f t="shared" ca="1" si="13"/>
        <v/>
      </c>
      <c r="AC12" s="26" t="str">
        <f t="shared" ca="1" si="13"/>
        <v/>
      </c>
      <c r="AD12" s="26" t="str">
        <f t="shared" ca="1" si="13"/>
        <v/>
      </c>
      <c r="AE12" s="26" t="str">
        <f t="shared" ca="1" si="13"/>
        <v/>
      </c>
      <c r="AF12" s="26" t="str">
        <f t="shared" ca="1" si="13"/>
        <v/>
      </c>
      <c r="AG12" s="26" t="str">
        <f t="shared" ca="1" si="13"/>
        <v/>
      </c>
      <c r="AH12" s="26" t="str">
        <f t="shared" ca="1" si="13"/>
        <v/>
      </c>
      <c r="AI12" s="26" t="str">
        <f t="shared" ca="1" si="13"/>
        <v/>
      </c>
      <c r="AJ12" s="26" t="str">
        <f t="shared" ca="1" si="13"/>
        <v/>
      </c>
      <c r="AK12" s="26" t="str">
        <f t="shared" ca="1" si="13"/>
        <v/>
      </c>
      <c r="AL12" s="26" t="str">
        <f t="shared" ca="1" si="13"/>
        <v/>
      </c>
      <c r="AM12" s="26" t="str">
        <f t="shared" ca="1" si="13"/>
        <v/>
      </c>
      <c r="AN12" s="26" t="str">
        <f t="shared" ca="1" si="13"/>
        <v/>
      </c>
      <c r="AO12" s="26" t="str">
        <f t="shared" ca="1" si="14"/>
        <v/>
      </c>
      <c r="AP12" s="26" t="str">
        <f t="shared" ca="1" si="14"/>
        <v/>
      </c>
      <c r="AQ12" s="26" t="str">
        <f t="shared" ca="1" si="14"/>
        <v/>
      </c>
      <c r="AR12" s="26" t="str">
        <f t="shared" ca="1" si="14"/>
        <v/>
      </c>
      <c r="AS12" s="26" t="str">
        <f t="shared" ca="1" si="14"/>
        <v/>
      </c>
      <c r="AT12" s="26" t="str">
        <f t="shared" ca="1" si="14"/>
        <v/>
      </c>
      <c r="AU12" s="26" t="str">
        <f t="shared" ca="1" si="14"/>
        <v/>
      </c>
      <c r="AV12" s="26" t="str">
        <f t="shared" ca="1" si="14"/>
        <v/>
      </c>
      <c r="AW12" s="26" t="str">
        <f t="shared" ca="1" si="14"/>
        <v/>
      </c>
      <c r="AX12" s="26" t="str">
        <f t="shared" ca="1" si="14"/>
        <v/>
      </c>
      <c r="AY12" s="26" t="str">
        <f t="shared" ca="1" si="14"/>
        <v/>
      </c>
      <c r="AZ12" s="26" t="str">
        <f t="shared" ca="1" si="14"/>
        <v/>
      </c>
      <c r="BA12" s="26" t="str">
        <f t="shared" ca="1" si="14"/>
        <v/>
      </c>
      <c r="BB12" s="26" t="str">
        <f t="shared" ca="1" si="14"/>
        <v/>
      </c>
      <c r="BC12" s="26" t="str">
        <f t="shared" ca="1" si="14"/>
        <v/>
      </c>
      <c r="BD12" s="26" t="str">
        <f t="shared" ca="1" si="14"/>
        <v/>
      </c>
      <c r="BE12" s="26" t="str">
        <f t="shared" ca="1" si="15"/>
        <v/>
      </c>
      <c r="BF12" s="26" t="str">
        <f t="shared" ca="1" si="15"/>
        <v/>
      </c>
      <c r="BG12" s="26" t="str">
        <f t="shared" ca="1" si="15"/>
        <v/>
      </c>
      <c r="BH12" s="26" t="str">
        <f t="shared" ca="1" si="15"/>
        <v/>
      </c>
      <c r="BI12" s="26" t="str">
        <f t="shared" ca="1" si="15"/>
        <v/>
      </c>
      <c r="BJ12" s="26" t="str">
        <f t="shared" ca="1" si="15"/>
        <v/>
      </c>
      <c r="BK12" s="26" t="str">
        <f t="shared" ca="1" si="15"/>
        <v/>
      </c>
      <c r="BL12" s="26" t="str">
        <f t="shared" ca="1" si="15"/>
        <v/>
      </c>
      <c r="BM12" s="26" t="str">
        <f t="shared" ca="1" si="16"/>
        <v/>
      </c>
      <c r="BN12" s="26" t="str">
        <f t="shared" ca="1" si="16"/>
        <v/>
      </c>
      <c r="BO12" s="26" t="str">
        <f t="shared" ca="1" si="16"/>
        <v/>
      </c>
      <c r="BP12" s="26" t="str">
        <f t="shared" ca="1" si="16"/>
        <v/>
      </c>
      <c r="BQ12" s="26" t="str">
        <f t="shared" ca="1" si="16"/>
        <v/>
      </c>
      <c r="BR12" s="26" t="str">
        <f t="shared" ca="1" si="16"/>
        <v/>
      </c>
      <c r="BS12" s="26" t="str">
        <f t="shared" ca="1" si="16"/>
        <v/>
      </c>
      <c r="BT12" s="26" t="str">
        <f t="shared" ca="1" si="16"/>
        <v/>
      </c>
      <c r="BU12" s="26" t="str">
        <f t="shared" ca="1" si="16"/>
        <v/>
      </c>
      <c r="BV12" s="26" t="str">
        <f t="shared" ca="1" si="16"/>
        <v/>
      </c>
      <c r="BW12" s="26" t="str">
        <f t="shared" ca="1" si="16"/>
        <v/>
      </c>
      <c r="BX12" s="26" t="str">
        <f t="shared" ca="1" si="16"/>
        <v/>
      </c>
      <c r="BY12" s="26" t="str">
        <f t="shared" ca="1" si="16"/>
        <v/>
      </c>
      <c r="BZ12" s="26" t="str">
        <f t="shared" ca="1" si="16"/>
        <v/>
      </c>
      <c r="CA12" s="26" t="str">
        <f t="shared" ca="1" si="16"/>
        <v/>
      </c>
      <c r="CB12" s="26" t="str">
        <f t="shared" ca="1" si="16"/>
        <v/>
      </c>
      <c r="CC12" s="26" t="str">
        <f t="shared" ca="1" si="16"/>
        <v/>
      </c>
      <c r="CD12" s="26" t="str">
        <f t="shared" ca="1" si="16"/>
        <v/>
      </c>
      <c r="CE12" s="26" t="str">
        <f t="shared" ca="1" si="16"/>
        <v/>
      </c>
      <c r="CF12" s="26" t="str">
        <f t="shared" ca="1" si="16"/>
        <v/>
      </c>
      <c r="CG12" s="26" t="str">
        <f t="shared" ca="1" si="16"/>
        <v/>
      </c>
      <c r="CH12" s="26" t="str">
        <f t="shared" ca="1" si="16"/>
        <v/>
      </c>
      <c r="CI12" s="26" t="str">
        <f t="shared" ca="1" si="16"/>
        <v/>
      </c>
      <c r="CJ12" s="26" t="str">
        <f t="shared" ca="1" si="16"/>
        <v/>
      </c>
      <c r="CK12" s="26" t="str">
        <f t="shared" ca="1" si="17"/>
        <v/>
      </c>
      <c r="CL12" s="26" t="str">
        <f t="shared" ca="1" si="17"/>
        <v/>
      </c>
      <c r="CM12" s="26" t="str">
        <f t="shared" ca="1" si="17"/>
        <v/>
      </c>
      <c r="CN12" s="26" t="str">
        <f t="shared" ca="1" si="17"/>
        <v/>
      </c>
      <c r="CO12" s="26" t="str">
        <f t="shared" ca="1" si="17"/>
        <v/>
      </c>
      <c r="CP12" s="26" t="str">
        <f t="shared" ca="1" si="17"/>
        <v/>
      </c>
      <c r="CQ12" s="26" t="str">
        <f t="shared" ca="1" si="17"/>
        <v/>
      </c>
      <c r="CR12" s="26" t="str">
        <f t="shared" ca="1" si="17"/>
        <v/>
      </c>
      <c r="CS12" s="26" t="str">
        <f t="shared" ca="1" si="17"/>
        <v/>
      </c>
      <c r="CT12" s="26" t="str">
        <f t="shared" ca="1" si="17"/>
        <v/>
      </c>
      <c r="CU12" s="26" t="str">
        <f t="shared" ca="1" si="17"/>
        <v/>
      </c>
      <c r="CV12" s="26" t="str">
        <f t="shared" ca="1" si="17"/>
        <v/>
      </c>
      <c r="CW12" s="26" t="str">
        <f t="shared" ca="1" si="17"/>
        <v/>
      </c>
      <c r="CX12" s="26" t="str">
        <f t="shared" ca="1" si="17"/>
        <v/>
      </c>
      <c r="CY12" s="26" t="str">
        <f t="shared" ca="1" si="17"/>
        <v/>
      </c>
      <c r="CZ12" s="26" t="str">
        <f t="shared" ca="1" si="17"/>
        <v/>
      </c>
      <c r="DA12" s="26" t="str">
        <f t="shared" ca="1" si="17"/>
        <v/>
      </c>
      <c r="DB12" s="26" t="str">
        <f t="shared" ca="1" si="17"/>
        <v/>
      </c>
      <c r="DC12" s="26" t="str">
        <f t="shared" ca="1" si="17"/>
        <v/>
      </c>
      <c r="DD12" s="26" t="str">
        <f t="shared" ca="1" si="17"/>
        <v/>
      </c>
      <c r="DE12" s="26" t="str">
        <f t="shared" ca="1" si="17"/>
        <v/>
      </c>
      <c r="DF12" s="26" t="str">
        <f t="shared" ca="1" si="17"/>
        <v/>
      </c>
      <c r="DG12" s="26" t="str">
        <f t="shared" ca="1" si="17"/>
        <v/>
      </c>
      <c r="DH12" s="26" t="str">
        <f t="shared" ca="1" si="17"/>
        <v/>
      </c>
      <c r="DI12" s="26" t="str">
        <f t="shared" ca="1" si="17"/>
        <v/>
      </c>
      <c r="DJ12" s="26" t="str">
        <f t="shared" ca="1" si="17"/>
        <v/>
      </c>
      <c r="DK12" s="26" t="str">
        <f t="shared" ca="1" si="17"/>
        <v/>
      </c>
      <c r="DL12" s="26" t="str">
        <f t="shared" ca="1" si="17"/>
        <v/>
      </c>
      <c r="DM12" s="26" t="str">
        <f t="shared" ca="1" si="17"/>
        <v/>
      </c>
      <c r="DN12" s="26" t="str">
        <f t="shared" ca="1" si="17"/>
        <v/>
      </c>
      <c r="DO12" s="26" t="str">
        <f t="shared" ca="1" si="17"/>
        <v/>
      </c>
      <c r="DP12" s="26" t="str">
        <f t="shared" ca="1" si="17"/>
        <v/>
      </c>
      <c r="DQ12" s="26" t="str">
        <f t="shared" ca="1" si="17"/>
        <v/>
      </c>
      <c r="DR12" s="26" t="str">
        <f t="shared" ca="1" si="17"/>
        <v/>
      </c>
      <c r="DS12" s="26" t="str">
        <f t="shared" ca="1" si="17"/>
        <v/>
      </c>
      <c r="DT12" s="26" t="str">
        <f t="shared" ca="1" si="17"/>
        <v/>
      </c>
      <c r="DU12" s="26" t="str">
        <f t="shared" ca="1" si="17"/>
        <v/>
      </c>
      <c r="DV12" s="26" t="str">
        <f t="shared" ca="1" si="17"/>
        <v/>
      </c>
      <c r="DW12" s="26" t="str">
        <f t="shared" ca="1" si="17"/>
        <v/>
      </c>
      <c r="DX12" s="26" t="str">
        <f t="shared" ca="1" si="17"/>
        <v/>
      </c>
      <c r="DY12" s="26" t="str">
        <f t="shared" ca="1" si="17"/>
        <v/>
      </c>
      <c r="DZ12" s="26" t="str">
        <f t="shared" ca="1" si="17"/>
        <v/>
      </c>
      <c r="EA12" s="26" t="str">
        <f t="shared" ca="1" si="17"/>
        <v/>
      </c>
      <c r="EB12" s="26" t="str">
        <f t="shared" ca="1" si="17"/>
        <v/>
      </c>
      <c r="EC12" s="26" t="str">
        <f t="shared" ca="1" si="17"/>
        <v/>
      </c>
      <c r="ED12" s="26" t="str">
        <f t="shared" ca="1" si="17"/>
        <v/>
      </c>
      <c r="EE12" s="26" t="str">
        <f t="shared" ca="1" si="17"/>
        <v/>
      </c>
      <c r="EF12" s="26" t="str">
        <f t="shared" ca="1" si="17"/>
        <v/>
      </c>
      <c r="EG12" s="26" t="str">
        <f t="shared" ca="1" si="17"/>
        <v/>
      </c>
      <c r="EH12" s="26" t="str">
        <f t="shared" ca="1" si="17"/>
        <v/>
      </c>
      <c r="EI12" s="26" t="str">
        <f t="shared" ca="1" si="17"/>
        <v/>
      </c>
      <c r="EJ12" s="26" t="str">
        <f t="shared" ca="1" si="17"/>
        <v/>
      </c>
      <c r="EK12" s="26" t="str">
        <f t="shared" ca="1" si="17"/>
        <v/>
      </c>
      <c r="EL12" s="26" t="str">
        <f t="shared" ca="1" si="17"/>
        <v/>
      </c>
      <c r="EM12" s="26" t="str">
        <f t="shared" ca="1" si="17"/>
        <v/>
      </c>
      <c r="EN12" s="26" t="str">
        <f t="shared" ca="1" si="17"/>
        <v/>
      </c>
      <c r="EO12" s="26" t="str">
        <f t="shared" ca="1" si="17"/>
        <v/>
      </c>
      <c r="EP12" s="26" t="str">
        <f t="shared" ca="1" si="17"/>
        <v/>
      </c>
      <c r="EQ12" s="26" t="str">
        <f t="shared" ca="1" si="17"/>
        <v/>
      </c>
      <c r="ER12" s="26" t="str">
        <f t="shared" ca="1" si="17"/>
        <v/>
      </c>
      <c r="ES12" s="26" t="str">
        <f t="shared" ca="1" si="17"/>
        <v/>
      </c>
      <c r="ET12" s="26" t="str">
        <f t="shared" ca="1" si="17"/>
        <v/>
      </c>
      <c r="EU12" s="26" t="str">
        <f t="shared" ca="1" si="17"/>
        <v/>
      </c>
      <c r="EV12" s="26" t="str">
        <f t="shared" ca="1" si="17"/>
        <v/>
      </c>
      <c r="EW12" s="26" t="str">
        <f t="shared" ca="1" si="18"/>
        <v/>
      </c>
      <c r="EX12" s="26" t="str">
        <f t="shared" ca="1" si="18"/>
        <v/>
      </c>
      <c r="EY12" s="26" t="str">
        <f t="shared" ca="1" si="18"/>
        <v/>
      </c>
      <c r="EZ12" s="26" t="str">
        <f t="shared" ca="1" si="18"/>
        <v/>
      </c>
      <c r="FA12" s="26" t="str">
        <f t="shared" ca="1" si="18"/>
        <v/>
      </c>
      <c r="FB12" s="26" t="str">
        <f t="shared" ca="1" si="18"/>
        <v/>
      </c>
      <c r="FC12" s="26" t="str">
        <f t="shared" ca="1" si="18"/>
        <v/>
      </c>
      <c r="FD12" s="26" t="str">
        <f t="shared" ca="1" si="18"/>
        <v/>
      </c>
      <c r="FE12" s="26" t="str">
        <f t="shared" ca="1" si="18"/>
        <v/>
      </c>
      <c r="FF12" s="26" t="str">
        <f t="shared" ca="1" si="18"/>
        <v/>
      </c>
      <c r="FG12" s="26" t="str">
        <f t="shared" ca="1" si="18"/>
        <v/>
      </c>
      <c r="FH12" s="26" t="str">
        <f t="shared" ca="1" si="18"/>
        <v/>
      </c>
    </row>
    <row r="13" spans="1:164" s="1" customFormat="1" ht="21" customHeight="1" x14ac:dyDescent="0.25">
      <c r="A13" s="10"/>
      <c r="B13" s="123" t="s">
        <v>43</v>
      </c>
      <c r="C13" s="57" t="s">
        <v>7</v>
      </c>
      <c r="D13" s="57" t="s">
        <v>48</v>
      </c>
      <c r="E13" s="58">
        <v>0.9</v>
      </c>
      <c r="F13" s="59">
        <v>45384</v>
      </c>
      <c r="G13" s="60">
        <v>5</v>
      </c>
      <c r="H13" s="57"/>
      <c r="I13" s="26" t="str">
        <f t="shared" ref="I13:I29" ca="1" si="19">IF(AND($C13="Goal",I$7&gt;=$F13,I$7&lt;=$F13+$G13-1),2,IF(AND($C13="Milestone",I$7&gt;=$F13,I$7&lt;=$F13+$G13-1),1,""))</f>
        <v/>
      </c>
      <c r="J13" s="26" t="str">
        <f t="shared" ca="1" si="12"/>
        <v/>
      </c>
      <c r="K13" s="26" t="str">
        <f t="shared" ca="1" si="12"/>
        <v/>
      </c>
      <c r="L13" s="26" t="str">
        <f t="shared" ca="1" si="12"/>
        <v/>
      </c>
      <c r="M13" s="26"/>
      <c r="N13" s="26" t="str">
        <f t="shared" ca="1" si="12"/>
        <v/>
      </c>
      <c r="O13" s="26" t="str">
        <f t="shared" ca="1" si="12"/>
        <v/>
      </c>
      <c r="P13" s="26" t="str">
        <f t="shared" ca="1" si="12"/>
        <v/>
      </c>
      <c r="Q13" s="26" t="str">
        <f t="shared" ca="1" si="12"/>
        <v/>
      </c>
      <c r="R13" s="26" t="str">
        <f t="shared" ca="1" si="12"/>
        <v/>
      </c>
      <c r="S13" s="26" t="str">
        <f t="shared" ca="1" si="12"/>
        <v/>
      </c>
      <c r="T13" s="26" t="str">
        <f t="shared" ca="1" si="12"/>
        <v/>
      </c>
      <c r="U13" s="26" t="str">
        <f t="shared" ca="1" si="12"/>
        <v/>
      </c>
      <c r="V13" s="26" t="str">
        <f t="shared" ca="1" si="12"/>
        <v/>
      </c>
      <c r="W13" s="26" t="str">
        <f t="shared" ca="1" si="12"/>
        <v/>
      </c>
      <c r="X13" s="26" t="str">
        <f t="shared" ca="1" si="12"/>
        <v/>
      </c>
      <c r="Y13" s="26" t="str">
        <f t="shared" ca="1" si="13"/>
        <v/>
      </c>
      <c r="Z13" s="26" t="str">
        <f t="shared" ca="1" si="13"/>
        <v/>
      </c>
      <c r="AA13" s="26" t="str">
        <f t="shared" ca="1" si="13"/>
        <v/>
      </c>
      <c r="AB13" s="26" t="str">
        <f t="shared" ca="1" si="13"/>
        <v/>
      </c>
      <c r="AC13" s="26" t="str">
        <f t="shared" ca="1" si="13"/>
        <v/>
      </c>
      <c r="AD13" s="26" t="str">
        <f t="shared" ca="1" si="13"/>
        <v/>
      </c>
      <c r="AE13" s="26" t="str">
        <f t="shared" ca="1" si="13"/>
        <v/>
      </c>
      <c r="AF13" s="26" t="str">
        <f t="shared" ca="1" si="13"/>
        <v/>
      </c>
      <c r="AG13" s="26" t="str">
        <f t="shared" ca="1" si="13"/>
        <v/>
      </c>
      <c r="AH13" s="26" t="str">
        <f t="shared" ca="1" si="13"/>
        <v/>
      </c>
      <c r="AI13" s="26" t="str">
        <f t="shared" ca="1" si="13"/>
        <v/>
      </c>
      <c r="AJ13" s="26" t="str">
        <f t="shared" ca="1" si="13"/>
        <v/>
      </c>
      <c r="AK13" s="26" t="str">
        <f t="shared" ca="1" si="13"/>
        <v/>
      </c>
      <c r="AL13" s="26" t="str">
        <f t="shared" ca="1" si="13"/>
        <v/>
      </c>
      <c r="AM13" s="26" t="str">
        <f t="shared" ca="1" si="13"/>
        <v/>
      </c>
      <c r="AN13" s="26" t="str">
        <f t="shared" ca="1" si="13"/>
        <v/>
      </c>
      <c r="AO13" s="26" t="str">
        <f t="shared" ca="1" si="14"/>
        <v/>
      </c>
      <c r="AP13" s="26" t="str">
        <f t="shared" ca="1" si="14"/>
        <v/>
      </c>
      <c r="AQ13" s="26" t="str">
        <f t="shared" ca="1" si="14"/>
        <v/>
      </c>
      <c r="AR13" s="26" t="str">
        <f t="shared" ca="1" si="14"/>
        <v/>
      </c>
      <c r="AS13" s="26" t="str">
        <f t="shared" ca="1" si="14"/>
        <v/>
      </c>
      <c r="AT13" s="26" t="str">
        <f t="shared" ca="1" si="14"/>
        <v/>
      </c>
      <c r="AU13" s="26" t="str">
        <f t="shared" ca="1" si="14"/>
        <v/>
      </c>
      <c r="AV13" s="26" t="str">
        <f t="shared" ca="1" si="14"/>
        <v/>
      </c>
      <c r="AW13" s="26" t="str">
        <f t="shared" ca="1" si="14"/>
        <v/>
      </c>
      <c r="AX13" s="26" t="str">
        <f t="shared" ca="1" si="14"/>
        <v/>
      </c>
      <c r="AY13" s="26" t="str">
        <f t="shared" ca="1" si="14"/>
        <v/>
      </c>
      <c r="AZ13" s="26" t="str">
        <f t="shared" ca="1" si="14"/>
        <v/>
      </c>
      <c r="BA13" s="26" t="str">
        <f t="shared" ca="1" si="14"/>
        <v/>
      </c>
      <c r="BB13" s="26" t="str">
        <f t="shared" ca="1" si="14"/>
        <v/>
      </c>
      <c r="BC13" s="26" t="str">
        <f t="shared" ca="1" si="14"/>
        <v/>
      </c>
      <c r="BD13" s="26" t="str">
        <f t="shared" ca="1" si="14"/>
        <v/>
      </c>
      <c r="BE13" s="26" t="str">
        <f t="shared" ca="1" si="15"/>
        <v/>
      </c>
      <c r="BF13" s="26" t="str">
        <f t="shared" ca="1" si="15"/>
        <v/>
      </c>
      <c r="BG13" s="26" t="str">
        <f t="shared" ca="1" si="15"/>
        <v/>
      </c>
      <c r="BH13" s="26" t="str">
        <f t="shared" ca="1" si="15"/>
        <v/>
      </c>
      <c r="BI13" s="26" t="str">
        <f t="shared" ca="1" si="15"/>
        <v/>
      </c>
      <c r="BJ13" s="26" t="str">
        <f t="shared" ca="1" si="15"/>
        <v/>
      </c>
      <c r="BK13" s="26" t="str">
        <f t="shared" ca="1" si="15"/>
        <v/>
      </c>
      <c r="BL13" s="26" t="str">
        <f t="shared" ca="1" si="15"/>
        <v/>
      </c>
      <c r="BM13" s="26" t="str">
        <f t="shared" ca="1" si="16"/>
        <v/>
      </c>
      <c r="BN13" s="26" t="str">
        <f t="shared" ca="1" si="16"/>
        <v/>
      </c>
      <c r="BO13" s="26" t="str">
        <f t="shared" ca="1" si="16"/>
        <v/>
      </c>
      <c r="BP13" s="26" t="str">
        <f t="shared" ca="1" si="16"/>
        <v/>
      </c>
      <c r="BQ13" s="26" t="str">
        <f t="shared" ca="1" si="16"/>
        <v/>
      </c>
      <c r="BR13" s="26" t="str">
        <f t="shared" ca="1" si="16"/>
        <v/>
      </c>
      <c r="BS13" s="26" t="str">
        <f t="shared" ca="1" si="16"/>
        <v/>
      </c>
      <c r="BT13" s="26" t="str">
        <f t="shared" ca="1" si="16"/>
        <v/>
      </c>
      <c r="BU13" s="26" t="str">
        <f t="shared" ca="1" si="16"/>
        <v/>
      </c>
      <c r="BV13" s="26" t="str">
        <f t="shared" ca="1" si="16"/>
        <v/>
      </c>
      <c r="BW13" s="26" t="str">
        <f t="shared" ca="1" si="16"/>
        <v/>
      </c>
      <c r="BX13" s="26" t="str">
        <f t="shared" ca="1" si="16"/>
        <v/>
      </c>
      <c r="BY13" s="26" t="str">
        <f t="shared" ca="1" si="16"/>
        <v/>
      </c>
      <c r="BZ13" s="26" t="str">
        <f t="shared" ca="1" si="16"/>
        <v/>
      </c>
      <c r="CA13" s="26" t="str">
        <f t="shared" ca="1" si="16"/>
        <v/>
      </c>
      <c r="CB13" s="26" t="str">
        <f t="shared" ca="1" si="16"/>
        <v/>
      </c>
      <c r="CC13" s="26" t="str">
        <f t="shared" ca="1" si="16"/>
        <v/>
      </c>
      <c r="CD13" s="26" t="str">
        <f t="shared" ca="1" si="16"/>
        <v/>
      </c>
      <c r="CE13" s="26" t="str">
        <f t="shared" ca="1" si="16"/>
        <v/>
      </c>
      <c r="CF13" s="26" t="str">
        <f t="shared" ca="1" si="16"/>
        <v/>
      </c>
      <c r="CG13" s="26" t="str">
        <f t="shared" ca="1" si="16"/>
        <v/>
      </c>
      <c r="CH13" s="26" t="str">
        <f t="shared" ca="1" si="16"/>
        <v/>
      </c>
      <c r="CI13" s="26" t="str">
        <f t="shared" ca="1" si="16"/>
        <v/>
      </c>
      <c r="CJ13" s="26" t="str">
        <f t="shared" ca="1" si="16"/>
        <v/>
      </c>
      <c r="CK13" s="26" t="str">
        <f t="shared" ca="1" si="17"/>
        <v/>
      </c>
      <c r="CL13" s="26" t="str">
        <f t="shared" ca="1" si="17"/>
        <v/>
      </c>
      <c r="CM13" s="26" t="str">
        <f t="shared" ca="1" si="17"/>
        <v/>
      </c>
      <c r="CN13" s="26" t="str">
        <f t="shared" ca="1" si="17"/>
        <v/>
      </c>
      <c r="CO13" s="26" t="str">
        <f t="shared" ca="1" si="17"/>
        <v/>
      </c>
      <c r="CP13" s="26" t="str">
        <f t="shared" ca="1" si="17"/>
        <v/>
      </c>
      <c r="CQ13" s="26" t="str">
        <f t="shared" ca="1" si="17"/>
        <v/>
      </c>
      <c r="CR13" s="26" t="str">
        <f t="shared" ca="1" si="17"/>
        <v/>
      </c>
      <c r="CS13" s="26" t="str">
        <f t="shared" ca="1" si="17"/>
        <v/>
      </c>
      <c r="CT13" s="26" t="str">
        <f t="shared" ca="1" si="17"/>
        <v/>
      </c>
      <c r="CU13" s="26" t="str">
        <f t="shared" ca="1" si="17"/>
        <v/>
      </c>
      <c r="CV13" s="26" t="str">
        <f t="shared" ca="1" si="17"/>
        <v/>
      </c>
      <c r="CW13" s="26" t="str">
        <f t="shared" ca="1" si="17"/>
        <v/>
      </c>
      <c r="CX13" s="26" t="str">
        <f t="shared" ca="1" si="17"/>
        <v/>
      </c>
      <c r="CY13" s="26" t="str">
        <f t="shared" ca="1" si="17"/>
        <v/>
      </c>
      <c r="CZ13" s="26" t="str">
        <f t="shared" ca="1" si="17"/>
        <v/>
      </c>
      <c r="DA13" s="26" t="str">
        <f t="shared" ca="1" si="17"/>
        <v/>
      </c>
      <c r="DB13" s="26" t="str">
        <f t="shared" ca="1" si="17"/>
        <v/>
      </c>
      <c r="DC13" s="26" t="str">
        <f t="shared" ca="1" si="17"/>
        <v/>
      </c>
      <c r="DD13" s="26" t="str">
        <f t="shared" ca="1" si="17"/>
        <v/>
      </c>
      <c r="DE13" s="26" t="str">
        <f t="shared" ca="1" si="17"/>
        <v/>
      </c>
      <c r="DF13" s="26" t="str">
        <f t="shared" ca="1" si="17"/>
        <v/>
      </c>
      <c r="DG13" s="26" t="str">
        <f t="shared" ca="1" si="17"/>
        <v/>
      </c>
      <c r="DH13" s="26" t="str">
        <f t="shared" ca="1" si="17"/>
        <v/>
      </c>
      <c r="DI13" s="26" t="str">
        <f t="shared" ca="1" si="17"/>
        <v/>
      </c>
      <c r="DJ13" s="26" t="str">
        <f t="shared" ca="1" si="17"/>
        <v/>
      </c>
      <c r="DK13" s="26" t="str">
        <f t="shared" ca="1" si="17"/>
        <v/>
      </c>
      <c r="DL13" s="26" t="str">
        <f t="shared" ca="1" si="17"/>
        <v/>
      </c>
      <c r="DM13" s="26" t="str">
        <f t="shared" ca="1" si="17"/>
        <v/>
      </c>
      <c r="DN13" s="26" t="str">
        <f t="shared" ca="1" si="17"/>
        <v/>
      </c>
      <c r="DO13" s="26" t="str">
        <f t="shared" ca="1" si="17"/>
        <v/>
      </c>
      <c r="DP13" s="26" t="str">
        <f t="shared" ca="1" si="17"/>
        <v/>
      </c>
      <c r="DQ13" s="26" t="str">
        <f t="shared" ca="1" si="17"/>
        <v/>
      </c>
      <c r="DR13" s="26" t="str">
        <f t="shared" ca="1" si="17"/>
        <v/>
      </c>
      <c r="DS13" s="26" t="str">
        <f t="shared" ca="1" si="17"/>
        <v/>
      </c>
      <c r="DT13" s="26" t="str">
        <f t="shared" ca="1" si="17"/>
        <v/>
      </c>
      <c r="DU13" s="26" t="str">
        <f t="shared" ca="1" si="17"/>
        <v/>
      </c>
      <c r="DV13" s="26" t="str">
        <f t="shared" ca="1" si="17"/>
        <v/>
      </c>
      <c r="DW13" s="26" t="str">
        <f t="shared" ca="1" si="17"/>
        <v/>
      </c>
      <c r="DX13" s="26" t="str">
        <f t="shared" ca="1" si="17"/>
        <v/>
      </c>
      <c r="DY13" s="26" t="str">
        <f t="shared" ca="1" si="17"/>
        <v/>
      </c>
      <c r="DZ13" s="26" t="str">
        <f t="shared" ca="1" si="17"/>
        <v/>
      </c>
      <c r="EA13" s="26" t="str">
        <f t="shared" ca="1" si="17"/>
        <v/>
      </c>
      <c r="EB13" s="26" t="str">
        <f t="shared" ca="1" si="17"/>
        <v/>
      </c>
      <c r="EC13" s="26" t="str">
        <f t="shared" ca="1" si="17"/>
        <v/>
      </c>
      <c r="ED13" s="26" t="str">
        <f t="shared" ca="1" si="17"/>
        <v/>
      </c>
      <c r="EE13" s="26" t="str">
        <f t="shared" ca="1" si="17"/>
        <v/>
      </c>
      <c r="EF13" s="26" t="str">
        <f t="shared" ca="1" si="17"/>
        <v/>
      </c>
      <c r="EG13" s="26" t="str">
        <f t="shared" ca="1" si="17"/>
        <v/>
      </c>
      <c r="EH13" s="26" t="str">
        <f t="shared" ca="1" si="17"/>
        <v/>
      </c>
      <c r="EI13" s="26" t="str">
        <f t="shared" ca="1" si="17"/>
        <v/>
      </c>
      <c r="EJ13" s="26" t="str">
        <f t="shared" ca="1" si="17"/>
        <v/>
      </c>
      <c r="EK13" s="26" t="str">
        <f t="shared" ca="1" si="17"/>
        <v/>
      </c>
      <c r="EL13" s="26" t="str">
        <f t="shared" ca="1" si="17"/>
        <v/>
      </c>
      <c r="EM13" s="26" t="str">
        <f t="shared" ca="1" si="17"/>
        <v/>
      </c>
      <c r="EN13" s="26" t="str">
        <f t="shared" ca="1" si="17"/>
        <v/>
      </c>
      <c r="EO13" s="26" t="str">
        <f t="shared" ca="1" si="17"/>
        <v/>
      </c>
      <c r="EP13" s="26" t="str">
        <f t="shared" ca="1" si="17"/>
        <v/>
      </c>
      <c r="EQ13" s="26" t="str">
        <f t="shared" ca="1" si="17"/>
        <v/>
      </c>
      <c r="ER13" s="26" t="str">
        <f t="shared" ca="1" si="17"/>
        <v/>
      </c>
      <c r="ES13" s="26" t="str">
        <f t="shared" ca="1" si="17"/>
        <v/>
      </c>
      <c r="ET13" s="26" t="str">
        <f t="shared" ca="1" si="17"/>
        <v/>
      </c>
      <c r="EU13" s="26" t="str">
        <f t="shared" ca="1" si="17"/>
        <v/>
      </c>
      <c r="EV13" s="26" t="str">
        <f t="shared" ca="1" si="17"/>
        <v/>
      </c>
      <c r="EW13" s="26" t="str">
        <f t="shared" ca="1" si="18"/>
        <v/>
      </c>
      <c r="EX13" s="26" t="str">
        <f t="shared" ca="1" si="18"/>
        <v/>
      </c>
      <c r="EY13" s="26" t="str">
        <f t="shared" ca="1" si="18"/>
        <v/>
      </c>
      <c r="EZ13" s="26" t="str">
        <f t="shared" ca="1" si="18"/>
        <v/>
      </c>
      <c r="FA13" s="26" t="str">
        <f t="shared" ca="1" si="18"/>
        <v/>
      </c>
      <c r="FB13" s="26" t="str">
        <f t="shared" ca="1" si="18"/>
        <v/>
      </c>
      <c r="FC13" s="26" t="str">
        <f t="shared" ca="1" si="18"/>
        <v/>
      </c>
      <c r="FD13" s="26" t="str">
        <f t="shared" ca="1" si="18"/>
        <v/>
      </c>
      <c r="FE13" s="26" t="str">
        <f t="shared" ca="1" si="18"/>
        <v/>
      </c>
      <c r="FF13" s="26" t="str">
        <f t="shared" ca="1" si="18"/>
        <v/>
      </c>
      <c r="FG13" s="26" t="str">
        <f t="shared" ca="1" si="18"/>
        <v/>
      </c>
      <c r="FH13" s="26" t="str">
        <f t="shared" ca="1" si="18"/>
        <v/>
      </c>
    </row>
    <row r="14" spans="1:164" s="1" customFormat="1" ht="21" customHeight="1" x14ac:dyDescent="0.25">
      <c r="A14" s="9"/>
      <c r="B14" s="123" t="s">
        <v>44</v>
      </c>
      <c r="C14" s="57" t="s">
        <v>13</v>
      </c>
      <c r="D14" s="57" t="s">
        <v>49</v>
      </c>
      <c r="E14" s="58">
        <v>1</v>
      </c>
      <c r="F14" s="59">
        <v>45387</v>
      </c>
      <c r="G14" s="60">
        <v>15</v>
      </c>
      <c r="H14" s="57"/>
      <c r="I14" s="26"/>
      <c r="J14" s="26"/>
      <c r="K14" s="26"/>
      <c r="L14" s="26"/>
      <c r="M14" s="26"/>
      <c r="N14" s="26" t="str">
        <f t="shared" ca="1" si="12"/>
        <v/>
      </c>
      <c r="O14" s="26" t="str">
        <f t="shared" ca="1" si="12"/>
        <v/>
      </c>
      <c r="P14" s="26" t="str">
        <f t="shared" ca="1" si="12"/>
        <v/>
      </c>
      <c r="Q14" s="26" t="str">
        <f t="shared" ca="1" si="12"/>
        <v/>
      </c>
      <c r="R14" s="26" t="str">
        <f t="shared" ca="1" si="12"/>
        <v/>
      </c>
      <c r="S14" s="26" t="str">
        <f t="shared" ca="1" si="12"/>
        <v/>
      </c>
      <c r="T14" s="26" t="str">
        <f t="shared" ca="1" si="12"/>
        <v/>
      </c>
      <c r="U14" s="26" t="str">
        <f t="shared" ca="1" si="12"/>
        <v/>
      </c>
      <c r="V14" s="26" t="str">
        <f t="shared" ca="1" si="12"/>
        <v/>
      </c>
      <c r="W14" s="26" t="str">
        <f t="shared" ca="1" si="12"/>
        <v/>
      </c>
      <c r="X14" s="26" t="str">
        <f t="shared" ca="1" si="12"/>
        <v/>
      </c>
      <c r="Y14" s="26" t="str">
        <f t="shared" ca="1" si="13"/>
        <v/>
      </c>
      <c r="Z14" s="26" t="str">
        <f t="shared" ca="1" si="13"/>
        <v/>
      </c>
      <c r="AA14" s="26" t="str">
        <f t="shared" ca="1" si="13"/>
        <v/>
      </c>
      <c r="AB14" s="26" t="str">
        <f t="shared" ca="1" si="13"/>
        <v/>
      </c>
      <c r="AC14" s="26" t="str">
        <f t="shared" ca="1" si="13"/>
        <v/>
      </c>
      <c r="AD14" s="26" t="str">
        <f t="shared" ca="1" si="13"/>
        <v/>
      </c>
      <c r="AE14" s="26" t="str">
        <f t="shared" ca="1" si="13"/>
        <v/>
      </c>
      <c r="AF14" s="26" t="str">
        <f t="shared" ca="1" si="13"/>
        <v/>
      </c>
      <c r="AG14" s="26" t="str">
        <f t="shared" ca="1" si="13"/>
        <v/>
      </c>
      <c r="AH14" s="26" t="str">
        <f t="shared" ca="1" si="13"/>
        <v/>
      </c>
      <c r="AI14" s="26" t="str">
        <f t="shared" ca="1" si="13"/>
        <v/>
      </c>
      <c r="AJ14" s="26" t="str">
        <f t="shared" ca="1" si="13"/>
        <v/>
      </c>
      <c r="AK14" s="26" t="str">
        <f t="shared" ca="1" si="13"/>
        <v/>
      </c>
      <c r="AL14" s="26" t="str">
        <f t="shared" ca="1" si="13"/>
        <v/>
      </c>
      <c r="AM14" s="26" t="str">
        <f t="shared" ca="1" si="13"/>
        <v/>
      </c>
      <c r="AN14" s="26" t="str">
        <f t="shared" ca="1" si="13"/>
        <v/>
      </c>
      <c r="AO14" s="26" t="str">
        <f t="shared" ca="1" si="14"/>
        <v/>
      </c>
      <c r="AP14" s="26" t="str">
        <f t="shared" ca="1" si="14"/>
        <v/>
      </c>
      <c r="AQ14" s="26" t="str">
        <f t="shared" ca="1" si="14"/>
        <v/>
      </c>
      <c r="AR14" s="26" t="str">
        <f t="shared" ca="1" si="14"/>
        <v/>
      </c>
      <c r="AS14" s="26" t="str">
        <f t="shared" ca="1" si="14"/>
        <v/>
      </c>
      <c r="AT14" s="26" t="str">
        <f t="shared" ca="1" si="14"/>
        <v/>
      </c>
      <c r="AU14" s="26" t="str">
        <f t="shared" ca="1" si="14"/>
        <v/>
      </c>
      <c r="AV14" s="26" t="str">
        <f t="shared" ca="1" si="14"/>
        <v/>
      </c>
      <c r="AW14" s="26" t="str">
        <f t="shared" ca="1" si="14"/>
        <v/>
      </c>
      <c r="AX14" s="26" t="str">
        <f t="shared" ca="1" si="14"/>
        <v/>
      </c>
      <c r="AY14" s="26" t="str">
        <f t="shared" ca="1" si="14"/>
        <v/>
      </c>
      <c r="AZ14" s="26" t="str">
        <f t="shared" ca="1" si="14"/>
        <v/>
      </c>
      <c r="BA14" s="26" t="str">
        <f t="shared" ca="1" si="14"/>
        <v/>
      </c>
      <c r="BB14" s="26" t="str">
        <f t="shared" ca="1" si="14"/>
        <v/>
      </c>
      <c r="BC14" s="26" t="str">
        <f t="shared" ca="1" si="14"/>
        <v/>
      </c>
      <c r="BD14" s="26" t="str">
        <f t="shared" ca="1" si="14"/>
        <v/>
      </c>
      <c r="BE14" s="26" t="str">
        <f t="shared" ca="1" si="15"/>
        <v/>
      </c>
      <c r="BF14" s="26" t="str">
        <f t="shared" ca="1" si="15"/>
        <v/>
      </c>
      <c r="BG14" s="26" t="str">
        <f t="shared" ca="1" si="15"/>
        <v/>
      </c>
      <c r="BH14" s="26" t="str">
        <f t="shared" ca="1" si="15"/>
        <v/>
      </c>
      <c r="BI14" s="26" t="str">
        <f t="shared" ca="1" si="15"/>
        <v/>
      </c>
      <c r="BJ14" s="26" t="str">
        <f t="shared" ca="1" si="15"/>
        <v/>
      </c>
      <c r="BK14" s="26" t="str">
        <f t="shared" ca="1" si="15"/>
        <v/>
      </c>
      <c r="BL14" s="26" t="str">
        <f t="shared" ca="1" si="15"/>
        <v/>
      </c>
      <c r="BM14" s="26" t="str">
        <f t="shared" ca="1" si="16"/>
        <v/>
      </c>
      <c r="BN14" s="26" t="str">
        <f t="shared" ca="1" si="16"/>
        <v/>
      </c>
      <c r="BO14" s="26" t="str">
        <f t="shared" ca="1" si="16"/>
        <v/>
      </c>
      <c r="BP14" s="26" t="str">
        <f t="shared" ca="1" si="16"/>
        <v/>
      </c>
      <c r="BQ14" s="26" t="str">
        <f t="shared" ca="1" si="16"/>
        <v/>
      </c>
      <c r="BR14" s="26" t="str">
        <f t="shared" ca="1" si="16"/>
        <v/>
      </c>
      <c r="BS14" s="26" t="str">
        <f t="shared" ca="1" si="16"/>
        <v/>
      </c>
      <c r="BT14" s="26" t="str">
        <f t="shared" ca="1" si="16"/>
        <v/>
      </c>
      <c r="BU14" s="26" t="str">
        <f t="shared" ca="1" si="16"/>
        <v/>
      </c>
      <c r="BV14" s="26" t="str">
        <f t="shared" ca="1" si="16"/>
        <v/>
      </c>
      <c r="BW14" s="26" t="str">
        <f t="shared" ca="1" si="16"/>
        <v/>
      </c>
      <c r="BX14" s="26" t="str">
        <f t="shared" ca="1" si="16"/>
        <v/>
      </c>
      <c r="BY14" s="26" t="str">
        <f t="shared" ca="1" si="16"/>
        <v/>
      </c>
      <c r="BZ14" s="26" t="str">
        <f t="shared" ca="1" si="16"/>
        <v/>
      </c>
      <c r="CA14" s="26" t="str">
        <f t="shared" ca="1" si="16"/>
        <v/>
      </c>
      <c r="CB14" s="26" t="str">
        <f t="shared" ca="1" si="16"/>
        <v/>
      </c>
      <c r="CC14" s="26" t="str">
        <f t="shared" ca="1" si="16"/>
        <v/>
      </c>
      <c r="CD14" s="26" t="str">
        <f t="shared" ca="1" si="16"/>
        <v/>
      </c>
      <c r="CE14" s="26" t="str">
        <f t="shared" ca="1" si="16"/>
        <v/>
      </c>
      <c r="CF14" s="26" t="str">
        <f t="shared" ca="1" si="16"/>
        <v/>
      </c>
      <c r="CG14" s="26" t="str">
        <f t="shared" ca="1" si="16"/>
        <v/>
      </c>
      <c r="CH14" s="26" t="str">
        <f t="shared" ca="1" si="16"/>
        <v/>
      </c>
      <c r="CI14" s="26" t="str">
        <f t="shared" ca="1" si="16"/>
        <v/>
      </c>
      <c r="CJ14" s="26" t="str">
        <f t="shared" ca="1" si="16"/>
        <v/>
      </c>
      <c r="CK14" s="26" t="str">
        <f t="shared" ca="1" si="17"/>
        <v/>
      </c>
      <c r="CL14" s="26" t="str">
        <f t="shared" ca="1" si="17"/>
        <v/>
      </c>
      <c r="CM14" s="26" t="str">
        <f t="shared" ca="1" si="17"/>
        <v/>
      </c>
      <c r="CN14" s="26" t="str">
        <f t="shared" ca="1" si="17"/>
        <v/>
      </c>
      <c r="CO14" s="26" t="str">
        <f t="shared" ca="1" si="17"/>
        <v/>
      </c>
      <c r="CP14" s="26" t="str">
        <f t="shared" ca="1" si="17"/>
        <v/>
      </c>
      <c r="CQ14" s="26" t="str">
        <f t="shared" ca="1" si="17"/>
        <v/>
      </c>
      <c r="CR14" s="26" t="str">
        <f t="shared" ca="1" si="17"/>
        <v/>
      </c>
      <c r="CS14" s="26" t="str">
        <f t="shared" ca="1" si="17"/>
        <v/>
      </c>
      <c r="CT14" s="26" t="str">
        <f t="shared" ca="1" si="17"/>
        <v/>
      </c>
      <c r="CU14" s="26" t="str">
        <f t="shared" ca="1" si="17"/>
        <v/>
      </c>
      <c r="CV14" s="26" t="str">
        <f t="shared" ca="1" si="17"/>
        <v/>
      </c>
      <c r="CW14" s="26" t="str">
        <f t="shared" ca="1" si="17"/>
        <v/>
      </c>
      <c r="CX14" s="26" t="str">
        <f t="shared" ca="1" si="17"/>
        <v/>
      </c>
      <c r="CY14" s="26" t="str">
        <f t="shared" ca="1" si="17"/>
        <v/>
      </c>
      <c r="CZ14" s="26" t="str">
        <f t="shared" ca="1" si="17"/>
        <v/>
      </c>
      <c r="DA14" s="26" t="str">
        <f t="shared" ca="1" si="17"/>
        <v/>
      </c>
      <c r="DB14" s="26" t="str">
        <f t="shared" ca="1" si="17"/>
        <v/>
      </c>
      <c r="DC14" s="26" t="str">
        <f t="shared" ca="1" si="17"/>
        <v/>
      </c>
      <c r="DD14" s="26" t="str">
        <f t="shared" ca="1" si="17"/>
        <v/>
      </c>
      <c r="DE14" s="26" t="str">
        <f t="shared" ca="1" si="17"/>
        <v/>
      </c>
      <c r="DF14" s="26" t="str">
        <f t="shared" ca="1" si="17"/>
        <v/>
      </c>
      <c r="DG14" s="26" t="str">
        <f t="shared" ca="1" si="17"/>
        <v/>
      </c>
      <c r="DH14" s="26" t="str">
        <f t="shared" ca="1" si="17"/>
        <v/>
      </c>
      <c r="DI14" s="26" t="str">
        <f t="shared" ca="1" si="17"/>
        <v/>
      </c>
      <c r="DJ14" s="26" t="str">
        <f t="shared" ca="1" si="17"/>
        <v/>
      </c>
      <c r="DK14" s="26" t="str">
        <f t="shared" ca="1" si="17"/>
        <v/>
      </c>
      <c r="DL14" s="26" t="str">
        <f t="shared" ca="1" si="17"/>
        <v/>
      </c>
      <c r="DM14" s="26" t="str">
        <f t="shared" ca="1" si="17"/>
        <v/>
      </c>
      <c r="DN14" s="26" t="str">
        <f t="shared" ca="1" si="17"/>
        <v/>
      </c>
      <c r="DO14" s="26" t="str">
        <f t="shared" ca="1" si="17"/>
        <v/>
      </c>
      <c r="DP14" s="26" t="str">
        <f t="shared" ca="1" si="17"/>
        <v/>
      </c>
      <c r="DQ14" s="26" t="str">
        <f t="shared" ca="1" si="17"/>
        <v/>
      </c>
      <c r="DR14" s="26" t="str">
        <f t="shared" ca="1" si="17"/>
        <v/>
      </c>
      <c r="DS14" s="26" t="str">
        <f t="shared" ca="1" si="17"/>
        <v/>
      </c>
      <c r="DT14" s="26" t="str">
        <f t="shared" ca="1" si="17"/>
        <v/>
      </c>
      <c r="DU14" s="26" t="str">
        <f t="shared" ca="1" si="17"/>
        <v/>
      </c>
      <c r="DV14" s="26" t="str">
        <f t="shared" ca="1" si="17"/>
        <v/>
      </c>
      <c r="DW14" s="26" t="str">
        <f t="shared" ca="1" si="17"/>
        <v/>
      </c>
      <c r="DX14" s="26" t="str">
        <f t="shared" ca="1" si="17"/>
        <v/>
      </c>
      <c r="DY14" s="26" t="str">
        <f t="shared" ca="1" si="17"/>
        <v/>
      </c>
      <c r="DZ14" s="26" t="str">
        <f t="shared" ca="1" si="17"/>
        <v/>
      </c>
      <c r="EA14" s="26" t="str">
        <f t="shared" ca="1" si="17"/>
        <v/>
      </c>
      <c r="EB14" s="26" t="str">
        <f t="shared" ca="1" si="17"/>
        <v/>
      </c>
      <c r="EC14" s="26" t="str">
        <f t="shared" ca="1" si="17"/>
        <v/>
      </c>
      <c r="ED14" s="26" t="str">
        <f t="shared" ca="1" si="17"/>
        <v/>
      </c>
      <c r="EE14" s="26" t="str">
        <f t="shared" ca="1" si="17"/>
        <v/>
      </c>
      <c r="EF14" s="26" t="str">
        <f t="shared" ca="1" si="17"/>
        <v/>
      </c>
      <c r="EG14" s="26" t="str">
        <f t="shared" ca="1" si="17"/>
        <v/>
      </c>
      <c r="EH14" s="26" t="str">
        <f t="shared" ca="1" si="17"/>
        <v/>
      </c>
      <c r="EI14" s="26" t="str">
        <f t="shared" ca="1" si="17"/>
        <v/>
      </c>
      <c r="EJ14" s="26" t="str">
        <f t="shared" ca="1" si="17"/>
        <v/>
      </c>
      <c r="EK14" s="26" t="str">
        <f t="shared" ca="1" si="17"/>
        <v/>
      </c>
      <c r="EL14" s="26" t="str">
        <f t="shared" ca="1" si="17"/>
        <v/>
      </c>
      <c r="EM14" s="26" t="str">
        <f t="shared" ca="1" si="17"/>
        <v/>
      </c>
      <c r="EN14" s="26" t="str">
        <f t="shared" ca="1" si="17"/>
        <v/>
      </c>
      <c r="EO14" s="26" t="str">
        <f t="shared" ca="1" si="17"/>
        <v/>
      </c>
      <c r="EP14" s="26" t="str">
        <f t="shared" ca="1" si="17"/>
        <v/>
      </c>
      <c r="EQ14" s="26" t="str">
        <f t="shared" ca="1" si="17"/>
        <v/>
      </c>
      <c r="ER14" s="26" t="str">
        <f t="shared" ca="1" si="17"/>
        <v/>
      </c>
      <c r="ES14" s="26" t="str">
        <f t="shared" ca="1" si="17"/>
        <v/>
      </c>
      <c r="ET14" s="26" t="str">
        <f t="shared" ca="1" si="17"/>
        <v/>
      </c>
      <c r="EU14" s="26" t="str">
        <f t="shared" ca="1" si="17"/>
        <v/>
      </c>
      <c r="EV14" s="26" t="str">
        <f t="shared" ref="EV14:FH17" ca="1" si="20">IF(AND($C14="Goal",EV$7&gt;=$F14,EV$7&lt;=$F14+$G14-1),2,IF(AND($C14="Milestone",EV$7&gt;=$F14,EV$7&lt;=$F14+$G14-1),1,""))</f>
        <v/>
      </c>
      <c r="EW14" s="26" t="str">
        <f t="shared" ca="1" si="20"/>
        <v/>
      </c>
      <c r="EX14" s="26" t="str">
        <f t="shared" ca="1" si="20"/>
        <v/>
      </c>
      <c r="EY14" s="26" t="str">
        <f t="shared" ca="1" si="20"/>
        <v/>
      </c>
      <c r="EZ14" s="26" t="str">
        <f t="shared" ca="1" si="20"/>
        <v/>
      </c>
      <c r="FA14" s="26" t="str">
        <f t="shared" ca="1" si="20"/>
        <v/>
      </c>
      <c r="FB14" s="26" t="str">
        <f t="shared" ca="1" si="20"/>
        <v/>
      </c>
      <c r="FC14" s="26" t="str">
        <f t="shared" ca="1" si="20"/>
        <v/>
      </c>
      <c r="FD14" s="26" t="str">
        <f t="shared" ca="1" si="20"/>
        <v/>
      </c>
      <c r="FE14" s="26" t="str">
        <f t="shared" ca="1" si="20"/>
        <v/>
      </c>
      <c r="FF14" s="26" t="str">
        <f t="shared" ca="1" si="20"/>
        <v/>
      </c>
      <c r="FG14" s="26" t="str">
        <f t="shared" ca="1" si="20"/>
        <v/>
      </c>
      <c r="FH14" s="26" t="str">
        <f t="shared" ca="1" si="20"/>
        <v/>
      </c>
    </row>
    <row r="15" spans="1:164" s="1" customFormat="1" ht="21" customHeight="1" x14ac:dyDescent="0.25">
      <c r="A15" s="9"/>
      <c r="B15" s="123" t="s">
        <v>45</v>
      </c>
      <c r="C15" s="57" t="s">
        <v>7</v>
      </c>
      <c r="D15" s="57" t="s">
        <v>48</v>
      </c>
      <c r="E15" s="58">
        <v>1</v>
      </c>
      <c r="F15" s="59">
        <v>45387</v>
      </c>
      <c r="G15" s="60">
        <v>1</v>
      </c>
      <c r="H15" s="57"/>
      <c r="I15" s="26" t="str">
        <f t="shared" ca="1" si="19"/>
        <v/>
      </c>
      <c r="J15" s="26" t="str">
        <f t="shared" ca="1" si="12"/>
        <v/>
      </c>
      <c r="K15" s="26" t="str">
        <f t="shared" ca="1" si="12"/>
        <v/>
      </c>
      <c r="L15" s="26" t="str">
        <f t="shared" ca="1" si="12"/>
        <v/>
      </c>
      <c r="M15" s="26" t="str">
        <f t="shared" ca="1" si="12"/>
        <v/>
      </c>
      <c r="N15" s="26" t="str">
        <f t="shared" ca="1" si="12"/>
        <v/>
      </c>
      <c r="O15" s="26" t="str">
        <f t="shared" ca="1" si="12"/>
        <v/>
      </c>
      <c r="P15" s="26" t="str">
        <f t="shared" ca="1" si="12"/>
        <v/>
      </c>
      <c r="Q15" s="26" t="str">
        <f t="shared" ca="1" si="12"/>
        <v/>
      </c>
      <c r="R15" s="26" t="str">
        <f t="shared" ca="1" si="12"/>
        <v/>
      </c>
      <c r="S15" s="26" t="str">
        <f t="shared" ca="1" si="12"/>
        <v/>
      </c>
      <c r="T15" s="26" t="str">
        <f t="shared" ca="1" si="12"/>
        <v/>
      </c>
      <c r="U15" s="26" t="str">
        <f t="shared" ca="1" si="12"/>
        <v/>
      </c>
      <c r="V15" s="26" t="str">
        <f t="shared" ca="1" si="12"/>
        <v/>
      </c>
      <c r="W15" s="26" t="str">
        <f t="shared" ca="1" si="12"/>
        <v/>
      </c>
      <c r="X15" s="26" t="str">
        <f t="shared" ca="1" si="12"/>
        <v/>
      </c>
      <c r="Y15" s="26" t="str">
        <f t="shared" ca="1" si="13"/>
        <v/>
      </c>
      <c r="Z15" s="26" t="str">
        <f t="shared" ca="1" si="13"/>
        <v/>
      </c>
      <c r="AA15" s="26" t="str">
        <f t="shared" ca="1" si="13"/>
        <v/>
      </c>
      <c r="AB15" s="26" t="str">
        <f t="shared" ca="1" si="13"/>
        <v/>
      </c>
      <c r="AC15" s="26" t="str">
        <f t="shared" ca="1" si="13"/>
        <v/>
      </c>
      <c r="AD15" s="26" t="str">
        <f t="shared" ca="1" si="13"/>
        <v/>
      </c>
      <c r="AE15" s="26" t="str">
        <f t="shared" ca="1" si="13"/>
        <v/>
      </c>
      <c r="AF15" s="26" t="str">
        <f t="shared" ca="1" si="13"/>
        <v/>
      </c>
      <c r="AG15" s="26" t="str">
        <f t="shared" ca="1" si="13"/>
        <v/>
      </c>
      <c r="AH15" s="26" t="str">
        <f t="shared" ca="1" si="13"/>
        <v/>
      </c>
      <c r="AI15" s="26" t="str">
        <f t="shared" ca="1" si="13"/>
        <v/>
      </c>
      <c r="AJ15" s="26" t="str">
        <f t="shared" ca="1" si="13"/>
        <v/>
      </c>
      <c r="AK15" s="26" t="str">
        <f t="shared" ca="1" si="13"/>
        <v/>
      </c>
      <c r="AL15" s="26" t="str">
        <f t="shared" ca="1" si="13"/>
        <v/>
      </c>
      <c r="AM15" s="26" t="str">
        <f t="shared" ca="1" si="13"/>
        <v/>
      </c>
      <c r="AN15" s="26" t="str">
        <f t="shared" ca="1" si="13"/>
        <v/>
      </c>
      <c r="AO15" s="26" t="str">
        <f t="shared" ca="1" si="14"/>
        <v/>
      </c>
      <c r="AP15" s="26" t="str">
        <f t="shared" ca="1" si="14"/>
        <v/>
      </c>
      <c r="AQ15" s="26" t="str">
        <f t="shared" ca="1" si="14"/>
        <v/>
      </c>
      <c r="AR15" s="26" t="str">
        <f t="shared" ca="1" si="14"/>
        <v/>
      </c>
      <c r="AS15" s="26" t="str">
        <f t="shared" ca="1" si="14"/>
        <v/>
      </c>
      <c r="AT15" s="26" t="str">
        <f t="shared" ca="1" si="14"/>
        <v/>
      </c>
      <c r="AU15" s="26" t="str">
        <f t="shared" ca="1" si="14"/>
        <v/>
      </c>
      <c r="AV15" s="26" t="str">
        <f t="shared" ca="1" si="14"/>
        <v/>
      </c>
      <c r="AW15" s="26" t="str">
        <f t="shared" ca="1" si="14"/>
        <v/>
      </c>
      <c r="AX15" s="26" t="str">
        <f t="shared" ca="1" si="14"/>
        <v/>
      </c>
      <c r="AY15" s="26" t="str">
        <f t="shared" ca="1" si="14"/>
        <v/>
      </c>
      <c r="AZ15" s="26" t="str">
        <f t="shared" ca="1" si="14"/>
        <v/>
      </c>
      <c r="BA15" s="26" t="str">
        <f t="shared" ca="1" si="14"/>
        <v/>
      </c>
      <c r="BB15" s="26" t="str">
        <f t="shared" ca="1" si="14"/>
        <v/>
      </c>
      <c r="BC15" s="26" t="str">
        <f t="shared" ca="1" si="14"/>
        <v/>
      </c>
      <c r="BD15" s="26" t="str">
        <f t="shared" ca="1" si="14"/>
        <v/>
      </c>
      <c r="BE15" s="26" t="str">
        <f t="shared" ca="1" si="15"/>
        <v/>
      </c>
      <c r="BF15" s="26" t="str">
        <f t="shared" ca="1" si="15"/>
        <v/>
      </c>
      <c r="BG15" s="26" t="str">
        <f t="shared" ca="1" si="15"/>
        <v/>
      </c>
      <c r="BH15" s="26" t="str">
        <f t="shared" ca="1" si="15"/>
        <v/>
      </c>
      <c r="BI15" s="26" t="str">
        <f t="shared" ca="1" si="15"/>
        <v/>
      </c>
      <c r="BJ15" s="26" t="str">
        <f t="shared" ca="1" si="15"/>
        <v/>
      </c>
      <c r="BK15" s="26" t="str">
        <f t="shared" ca="1" si="15"/>
        <v/>
      </c>
      <c r="BL15" s="26" t="str">
        <f t="shared" ca="1" si="15"/>
        <v/>
      </c>
      <c r="BM15" s="26" t="str">
        <f t="shared" ca="1" si="16"/>
        <v/>
      </c>
      <c r="BN15" s="26" t="str">
        <f t="shared" ca="1" si="16"/>
        <v/>
      </c>
      <c r="BO15" s="26" t="str">
        <f t="shared" ca="1" si="16"/>
        <v/>
      </c>
      <c r="BP15" s="26" t="str">
        <f t="shared" ca="1" si="16"/>
        <v/>
      </c>
      <c r="BQ15" s="26" t="str">
        <f t="shared" ca="1" si="16"/>
        <v/>
      </c>
      <c r="BR15" s="26" t="str">
        <f t="shared" ca="1" si="16"/>
        <v/>
      </c>
      <c r="BS15" s="26" t="str">
        <f t="shared" ca="1" si="16"/>
        <v/>
      </c>
      <c r="BT15" s="26" t="str">
        <f t="shared" ca="1" si="16"/>
        <v/>
      </c>
      <c r="BU15" s="26" t="str">
        <f t="shared" ca="1" si="16"/>
        <v/>
      </c>
      <c r="BV15" s="26" t="str">
        <f t="shared" ca="1" si="16"/>
        <v/>
      </c>
      <c r="BW15" s="26" t="str">
        <f t="shared" ca="1" si="16"/>
        <v/>
      </c>
      <c r="BX15" s="26" t="str">
        <f t="shared" ca="1" si="16"/>
        <v/>
      </c>
      <c r="BY15" s="26" t="str">
        <f t="shared" ca="1" si="16"/>
        <v/>
      </c>
      <c r="BZ15" s="26" t="str">
        <f t="shared" ca="1" si="16"/>
        <v/>
      </c>
      <c r="CA15" s="26" t="str">
        <f t="shared" ca="1" si="16"/>
        <v/>
      </c>
      <c r="CB15" s="26" t="str">
        <f t="shared" ca="1" si="16"/>
        <v/>
      </c>
      <c r="CC15" s="26" t="str">
        <f t="shared" ca="1" si="16"/>
        <v/>
      </c>
      <c r="CD15" s="26" t="str">
        <f t="shared" ca="1" si="16"/>
        <v/>
      </c>
      <c r="CE15" s="26" t="str">
        <f t="shared" ca="1" si="16"/>
        <v/>
      </c>
      <c r="CF15" s="26" t="str">
        <f t="shared" ca="1" si="16"/>
        <v/>
      </c>
      <c r="CG15" s="26" t="str">
        <f t="shared" ca="1" si="16"/>
        <v/>
      </c>
      <c r="CH15" s="26" t="str">
        <f t="shared" ca="1" si="16"/>
        <v/>
      </c>
      <c r="CI15" s="26" t="str">
        <f t="shared" ca="1" si="16"/>
        <v/>
      </c>
      <c r="CJ15" s="26" t="str">
        <f t="shared" ca="1" si="16"/>
        <v/>
      </c>
      <c r="CK15" s="26" t="str">
        <f t="shared" ref="CK15:EV18" ca="1" si="21">IF(AND($C15="Goal",CK$7&gt;=$F15,CK$7&lt;=$F15+$G15-1),2,IF(AND($C15="Milestone",CK$7&gt;=$F15,CK$7&lt;=$F15+$G15-1),1,""))</f>
        <v/>
      </c>
      <c r="CL15" s="26" t="str">
        <f t="shared" ca="1" si="21"/>
        <v/>
      </c>
      <c r="CM15" s="26" t="str">
        <f t="shared" ca="1" si="21"/>
        <v/>
      </c>
      <c r="CN15" s="26" t="str">
        <f t="shared" ca="1" si="21"/>
        <v/>
      </c>
      <c r="CO15" s="26" t="str">
        <f t="shared" ca="1" si="21"/>
        <v/>
      </c>
      <c r="CP15" s="26" t="str">
        <f t="shared" ca="1" si="21"/>
        <v/>
      </c>
      <c r="CQ15" s="26" t="str">
        <f t="shared" ca="1" si="21"/>
        <v/>
      </c>
      <c r="CR15" s="26" t="str">
        <f t="shared" ca="1" si="21"/>
        <v/>
      </c>
      <c r="CS15" s="26" t="str">
        <f t="shared" ca="1" si="21"/>
        <v/>
      </c>
      <c r="CT15" s="26" t="str">
        <f t="shared" ca="1" si="21"/>
        <v/>
      </c>
      <c r="CU15" s="26" t="str">
        <f t="shared" ca="1" si="21"/>
        <v/>
      </c>
      <c r="CV15" s="26" t="str">
        <f t="shared" ca="1" si="21"/>
        <v/>
      </c>
      <c r="CW15" s="26" t="str">
        <f t="shared" ca="1" si="21"/>
        <v/>
      </c>
      <c r="CX15" s="26" t="str">
        <f t="shared" ca="1" si="21"/>
        <v/>
      </c>
      <c r="CY15" s="26" t="str">
        <f t="shared" ca="1" si="21"/>
        <v/>
      </c>
      <c r="CZ15" s="26" t="str">
        <f t="shared" ca="1" si="21"/>
        <v/>
      </c>
      <c r="DA15" s="26" t="str">
        <f t="shared" ca="1" si="21"/>
        <v/>
      </c>
      <c r="DB15" s="26" t="str">
        <f t="shared" ca="1" si="21"/>
        <v/>
      </c>
      <c r="DC15" s="26" t="str">
        <f t="shared" ca="1" si="21"/>
        <v/>
      </c>
      <c r="DD15" s="26" t="str">
        <f t="shared" ca="1" si="21"/>
        <v/>
      </c>
      <c r="DE15" s="26" t="str">
        <f t="shared" ca="1" si="21"/>
        <v/>
      </c>
      <c r="DF15" s="26" t="str">
        <f t="shared" ca="1" si="21"/>
        <v/>
      </c>
      <c r="DG15" s="26" t="str">
        <f t="shared" ca="1" si="21"/>
        <v/>
      </c>
      <c r="DH15" s="26" t="str">
        <f t="shared" ca="1" si="21"/>
        <v/>
      </c>
      <c r="DI15" s="26" t="str">
        <f t="shared" ca="1" si="21"/>
        <v/>
      </c>
      <c r="DJ15" s="26" t="str">
        <f t="shared" ca="1" si="21"/>
        <v/>
      </c>
      <c r="DK15" s="26" t="str">
        <f t="shared" ca="1" si="21"/>
        <v/>
      </c>
      <c r="DL15" s="26" t="str">
        <f t="shared" ca="1" si="21"/>
        <v/>
      </c>
      <c r="DM15" s="26" t="str">
        <f t="shared" ca="1" si="21"/>
        <v/>
      </c>
      <c r="DN15" s="26" t="str">
        <f t="shared" ca="1" si="21"/>
        <v/>
      </c>
      <c r="DO15" s="26" t="str">
        <f t="shared" ca="1" si="21"/>
        <v/>
      </c>
      <c r="DP15" s="26" t="str">
        <f t="shared" ca="1" si="21"/>
        <v/>
      </c>
      <c r="DQ15" s="26" t="str">
        <f t="shared" ca="1" si="21"/>
        <v/>
      </c>
      <c r="DR15" s="26" t="str">
        <f t="shared" ca="1" si="21"/>
        <v/>
      </c>
      <c r="DS15" s="26" t="str">
        <f t="shared" ca="1" si="21"/>
        <v/>
      </c>
      <c r="DT15" s="26" t="str">
        <f t="shared" ca="1" si="21"/>
        <v/>
      </c>
      <c r="DU15" s="26" t="str">
        <f t="shared" ca="1" si="21"/>
        <v/>
      </c>
      <c r="DV15" s="26" t="str">
        <f t="shared" ca="1" si="21"/>
        <v/>
      </c>
      <c r="DW15" s="26" t="str">
        <f t="shared" ca="1" si="21"/>
        <v/>
      </c>
      <c r="DX15" s="26" t="str">
        <f t="shared" ca="1" si="21"/>
        <v/>
      </c>
      <c r="DY15" s="26" t="str">
        <f t="shared" ca="1" si="21"/>
        <v/>
      </c>
      <c r="DZ15" s="26" t="str">
        <f t="shared" ca="1" si="21"/>
        <v/>
      </c>
      <c r="EA15" s="26" t="str">
        <f t="shared" ca="1" si="21"/>
        <v/>
      </c>
      <c r="EB15" s="26" t="str">
        <f t="shared" ca="1" si="21"/>
        <v/>
      </c>
      <c r="EC15" s="26" t="str">
        <f t="shared" ca="1" si="21"/>
        <v/>
      </c>
      <c r="ED15" s="26" t="str">
        <f t="shared" ca="1" si="21"/>
        <v/>
      </c>
      <c r="EE15" s="26" t="str">
        <f t="shared" ca="1" si="21"/>
        <v/>
      </c>
      <c r="EF15" s="26" t="str">
        <f t="shared" ca="1" si="21"/>
        <v/>
      </c>
      <c r="EG15" s="26" t="str">
        <f t="shared" ca="1" si="21"/>
        <v/>
      </c>
      <c r="EH15" s="26" t="str">
        <f t="shared" ca="1" si="21"/>
        <v/>
      </c>
      <c r="EI15" s="26" t="str">
        <f t="shared" ca="1" si="21"/>
        <v/>
      </c>
      <c r="EJ15" s="26" t="str">
        <f t="shared" ca="1" si="21"/>
        <v/>
      </c>
      <c r="EK15" s="26" t="str">
        <f t="shared" ca="1" si="21"/>
        <v/>
      </c>
      <c r="EL15" s="26" t="str">
        <f t="shared" ca="1" si="21"/>
        <v/>
      </c>
      <c r="EM15" s="26" t="str">
        <f t="shared" ca="1" si="21"/>
        <v/>
      </c>
      <c r="EN15" s="26" t="str">
        <f t="shared" ca="1" si="21"/>
        <v/>
      </c>
      <c r="EO15" s="26" t="str">
        <f t="shared" ca="1" si="21"/>
        <v/>
      </c>
      <c r="EP15" s="26" t="str">
        <f t="shared" ca="1" si="21"/>
        <v/>
      </c>
      <c r="EQ15" s="26" t="str">
        <f t="shared" ca="1" si="21"/>
        <v/>
      </c>
      <c r="ER15" s="26" t="str">
        <f t="shared" ca="1" si="21"/>
        <v/>
      </c>
      <c r="ES15" s="26" t="str">
        <f t="shared" ca="1" si="21"/>
        <v/>
      </c>
      <c r="ET15" s="26" t="str">
        <f t="shared" ca="1" si="21"/>
        <v/>
      </c>
      <c r="EU15" s="26" t="str">
        <f t="shared" ca="1" si="21"/>
        <v/>
      </c>
      <c r="EV15" s="26" t="str">
        <f t="shared" ca="1" si="21"/>
        <v/>
      </c>
      <c r="EW15" s="26" t="str">
        <f t="shared" ca="1" si="20"/>
        <v/>
      </c>
      <c r="EX15" s="26" t="str">
        <f t="shared" ca="1" si="20"/>
        <v/>
      </c>
      <c r="EY15" s="26" t="str">
        <f t="shared" ca="1" si="20"/>
        <v/>
      </c>
      <c r="EZ15" s="26" t="str">
        <f t="shared" ca="1" si="20"/>
        <v/>
      </c>
      <c r="FA15" s="26" t="str">
        <f t="shared" ca="1" si="20"/>
        <v/>
      </c>
      <c r="FB15" s="26" t="str">
        <f t="shared" ca="1" si="20"/>
        <v/>
      </c>
      <c r="FC15" s="26" t="str">
        <f t="shared" ca="1" si="20"/>
        <v/>
      </c>
      <c r="FD15" s="26" t="str">
        <f t="shared" ca="1" si="20"/>
        <v/>
      </c>
      <c r="FE15" s="26" t="str">
        <f t="shared" ca="1" si="20"/>
        <v/>
      </c>
      <c r="FF15" s="26" t="str">
        <f t="shared" ca="1" si="20"/>
        <v/>
      </c>
      <c r="FG15" s="26" t="str">
        <f t="shared" ca="1" si="20"/>
        <v/>
      </c>
      <c r="FH15" s="26" t="str">
        <f t="shared" ca="1" si="20"/>
        <v/>
      </c>
    </row>
    <row r="16" spans="1:164" s="1" customFormat="1" ht="21" customHeight="1" x14ac:dyDescent="0.25">
      <c r="A16" s="9"/>
      <c r="B16" s="123" t="s">
        <v>46</v>
      </c>
      <c r="C16" s="57" t="s">
        <v>11</v>
      </c>
      <c r="D16" s="57" t="s">
        <v>48</v>
      </c>
      <c r="E16" s="58">
        <v>0</v>
      </c>
      <c r="F16" s="59">
        <v>45440</v>
      </c>
      <c r="G16" s="60">
        <v>3</v>
      </c>
      <c r="H16" s="57"/>
      <c r="I16" s="26" t="str">
        <f t="shared" ca="1" si="19"/>
        <v/>
      </c>
      <c r="J16" s="26" t="str">
        <f t="shared" ca="1" si="12"/>
        <v/>
      </c>
      <c r="K16" s="26" t="str">
        <f t="shared" ca="1" si="12"/>
        <v/>
      </c>
      <c r="L16" s="26" t="str">
        <f t="shared" ca="1" si="12"/>
        <v/>
      </c>
      <c r="M16" s="26" t="str">
        <f t="shared" ca="1" si="12"/>
        <v/>
      </c>
      <c r="N16" s="26" t="str">
        <f t="shared" ca="1" si="12"/>
        <v/>
      </c>
      <c r="O16" s="26" t="str">
        <f t="shared" ca="1" si="12"/>
        <v/>
      </c>
      <c r="P16" s="26" t="str">
        <f t="shared" ca="1" si="12"/>
        <v/>
      </c>
      <c r="Q16" s="26" t="str">
        <f t="shared" ca="1" si="12"/>
        <v/>
      </c>
      <c r="R16" s="26" t="str">
        <f t="shared" ca="1" si="12"/>
        <v/>
      </c>
      <c r="S16" s="26" t="str">
        <f t="shared" ca="1" si="12"/>
        <v/>
      </c>
      <c r="T16" s="26" t="str">
        <f t="shared" ca="1" si="12"/>
        <v/>
      </c>
      <c r="U16" s="26" t="str">
        <f t="shared" ca="1" si="12"/>
        <v/>
      </c>
      <c r="V16" s="26" t="str">
        <f t="shared" ca="1" si="12"/>
        <v/>
      </c>
      <c r="W16" s="26" t="str">
        <f t="shared" ca="1" si="12"/>
        <v/>
      </c>
      <c r="X16" s="26" t="str">
        <f t="shared" ca="1" si="12"/>
        <v/>
      </c>
      <c r="Y16" s="26" t="str">
        <f t="shared" ca="1" si="13"/>
        <v/>
      </c>
      <c r="Z16" s="26" t="str">
        <f t="shared" ca="1" si="13"/>
        <v/>
      </c>
      <c r="AA16" s="26" t="str">
        <f t="shared" ca="1" si="13"/>
        <v/>
      </c>
      <c r="AB16" s="26" t="str">
        <f t="shared" ca="1" si="13"/>
        <v/>
      </c>
      <c r="AC16" s="26" t="str">
        <f t="shared" ca="1" si="13"/>
        <v/>
      </c>
      <c r="AD16" s="26" t="str">
        <f t="shared" ca="1" si="13"/>
        <v/>
      </c>
      <c r="AE16" s="26" t="str">
        <f t="shared" ca="1" si="13"/>
        <v/>
      </c>
      <c r="AF16" s="26" t="str">
        <f t="shared" ca="1" si="13"/>
        <v/>
      </c>
      <c r="AG16" s="26" t="str">
        <f t="shared" ca="1" si="13"/>
        <v/>
      </c>
      <c r="AH16" s="26" t="str">
        <f t="shared" ca="1" si="13"/>
        <v/>
      </c>
      <c r="AI16" s="26" t="str">
        <f t="shared" ca="1" si="13"/>
        <v/>
      </c>
      <c r="AJ16" s="26" t="str">
        <f t="shared" ca="1" si="13"/>
        <v/>
      </c>
      <c r="AK16" s="26" t="str">
        <f t="shared" ca="1" si="13"/>
        <v/>
      </c>
      <c r="AL16" s="26" t="str">
        <f t="shared" ca="1" si="13"/>
        <v/>
      </c>
      <c r="AM16" s="26" t="str">
        <f t="shared" ca="1" si="13"/>
        <v/>
      </c>
      <c r="AN16" s="26" t="str">
        <f t="shared" ca="1" si="13"/>
        <v/>
      </c>
      <c r="AO16" s="26" t="str">
        <f t="shared" ca="1" si="14"/>
        <v/>
      </c>
      <c r="AP16" s="26" t="str">
        <f t="shared" ca="1" si="14"/>
        <v/>
      </c>
      <c r="AQ16" s="26" t="str">
        <f t="shared" ca="1" si="14"/>
        <v/>
      </c>
      <c r="AR16" s="26" t="str">
        <f t="shared" ca="1" si="14"/>
        <v/>
      </c>
      <c r="AS16" s="26" t="str">
        <f t="shared" ca="1" si="14"/>
        <v/>
      </c>
      <c r="AT16" s="26" t="str">
        <f t="shared" ca="1" si="14"/>
        <v/>
      </c>
      <c r="AU16" s="26" t="str">
        <f t="shared" ca="1" si="14"/>
        <v/>
      </c>
      <c r="AV16" s="26" t="str">
        <f t="shared" ca="1" si="14"/>
        <v/>
      </c>
      <c r="AW16" s="26" t="str">
        <f t="shared" ca="1" si="14"/>
        <v/>
      </c>
      <c r="AX16" s="26" t="str">
        <f t="shared" ca="1" si="14"/>
        <v/>
      </c>
      <c r="AY16" s="26" t="str">
        <f t="shared" ca="1" si="14"/>
        <v/>
      </c>
      <c r="AZ16" s="26" t="str">
        <f t="shared" ca="1" si="14"/>
        <v/>
      </c>
      <c r="BA16" s="26" t="str">
        <f t="shared" ca="1" si="14"/>
        <v/>
      </c>
      <c r="BB16" s="26" t="str">
        <f t="shared" ca="1" si="14"/>
        <v/>
      </c>
      <c r="BC16" s="26" t="str">
        <f t="shared" ca="1" si="14"/>
        <v/>
      </c>
      <c r="BD16" s="26" t="str">
        <f t="shared" ca="1" si="14"/>
        <v/>
      </c>
      <c r="BE16" s="26" t="str">
        <f t="shared" ca="1" si="15"/>
        <v/>
      </c>
      <c r="BF16" s="26" t="str">
        <f t="shared" ca="1" si="15"/>
        <v/>
      </c>
      <c r="BG16" s="26" t="str">
        <f t="shared" ca="1" si="15"/>
        <v/>
      </c>
      <c r="BH16" s="26" t="str">
        <f t="shared" ca="1" si="15"/>
        <v/>
      </c>
      <c r="BI16" s="26" t="str">
        <f t="shared" ca="1" si="15"/>
        <v/>
      </c>
      <c r="BJ16" s="26" t="str">
        <f t="shared" ca="1" si="15"/>
        <v/>
      </c>
      <c r="BK16" s="26" t="str">
        <f t="shared" ca="1" si="15"/>
        <v/>
      </c>
      <c r="BL16" s="26" t="str">
        <f t="shared" ca="1" si="15"/>
        <v/>
      </c>
      <c r="BM16" s="26" t="str">
        <f t="shared" ca="1" si="16"/>
        <v/>
      </c>
      <c r="BN16" s="26" t="str">
        <f t="shared" ca="1" si="16"/>
        <v/>
      </c>
      <c r="BO16" s="26" t="str">
        <f t="shared" ca="1" si="16"/>
        <v/>
      </c>
      <c r="BP16" s="26" t="str">
        <f t="shared" ca="1" si="16"/>
        <v/>
      </c>
      <c r="BQ16" s="26" t="str">
        <f t="shared" ca="1" si="16"/>
        <v/>
      </c>
      <c r="BR16" s="26" t="str">
        <f t="shared" ca="1" si="16"/>
        <v/>
      </c>
      <c r="BS16" s="26" t="str">
        <f t="shared" ca="1" si="16"/>
        <v/>
      </c>
      <c r="BT16" s="26" t="str">
        <f t="shared" ca="1" si="16"/>
        <v/>
      </c>
      <c r="BU16" s="26" t="str">
        <f t="shared" ca="1" si="16"/>
        <v/>
      </c>
      <c r="BV16" s="26" t="str">
        <f t="shared" ca="1" si="16"/>
        <v/>
      </c>
      <c r="BW16" s="26" t="str">
        <f t="shared" ca="1" si="16"/>
        <v/>
      </c>
      <c r="BX16" s="26" t="str">
        <f t="shared" ca="1" si="16"/>
        <v/>
      </c>
      <c r="BY16" s="26" t="str">
        <f t="shared" ca="1" si="16"/>
        <v/>
      </c>
      <c r="BZ16" s="26" t="str">
        <f t="shared" ca="1" si="16"/>
        <v/>
      </c>
      <c r="CA16" s="26" t="str">
        <f t="shared" ca="1" si="16"/>
        <v/>
      </c>
      <c r="CB16" s="26" t="str">
        <f t="shared" ca="1" si="16"/>
        <v/>
      </c>
      <c r="CC16" s="26" t="str">
        <f t="shared" ca="1" si="16"/>
        <v/>
      </c>
      <c r="CD16" s="26" t="str">
        <f t="shared" ca="1" si="16"/>
        <v/>
      </c>
      <c r="CE16" s="26" t="str">
        <f t="shared" ca="1" si="16"/>
        <v/>
      </c>
      <c r="CF16" s="26" t="str">
        <f t="shared" ca="1" si="16"/>
        <v/>
      </c>
      <c r="CG16" s="26" t="str">
        <f t="shared" ca="1" si="16"/>
        <v/>
      </c>
      <c r="CH16" s="26" t="str">
        <f t="shared" ca="1" si="16"/>
        <v/>
      </c>
      <c r="CI16" s="26" t="str">
        <f t="shared" ca="1" si="16"/>
        <v/>
      </c>
      <c r="CJ16" s="26" t="str">
        <f t="shared" ca="1" si="16"/>
        <v/>
      </c>
      <c r="CK16" s="26" t="str">
        <f t="shared" ca="1" si="21"/>
        <v/>
      </c>
      <c r="CL16" s="26" t="str">
        <f t="shared" ca="1" si="21"/>
        <v/>
      </c>
      <c r="CM16" s="26" t="str">
        <f t="shared" ca="1" si="21"/>
        <v/>
      </c>
      <c r="CN16" s="26" t="str">
        <f t="shared" ca="1" si="21"/>
        <v/>
      </c>
      <c r="CO16" s="26" t="str">
        <f t="shared" ca="1" si="21"/>
        <v/>
      </c>
      <c r="CP16" s="26" t="str">
        <f t="shared" ca="1" si="21"/>
        <v/>
      </c>
      <c r="CQ16" s="26" t="str">
        <f t="shared" ca="1" si="21"/>
        <v/>
      </c>
      <c r="CR16" s="26" t="str">
        <f t="shared" ca="1" si="21"/>
        <v/>
      </c>
      <c r="CS16" s="26" t="str">
        <f t="shared" ca="1" si="21"/>
        <v/>
      </c>
      <c r="CT16" s="26" t="str">
        <f t="shared" ca="1" si="21"/>
        <v/>
      </c>
      <c r="CU16" s="26" t="str">
        <f t="shared" ca="1" si="21"/>
        <v/>
      </c>
      <c r="CV16" s="26" t="str">
        <f t="shared" ca="1" si="21"/>
        <v/>
      </c>
      <c r="CW16" s="26" t="str">
        <f t="shared" ca="1" si="21"/>
        <v/>
      </c>
      <c r="CX16" s="26" t="str">
        <f t="shared" ca="1" si="21"/>
        <v/>
      </c>
      <c r="CY16" s="26" t="str">
        <f t="shared" ca="1" si="21"/>
        <v/>
      </c>
      <c r="CZ16" s="26" t="str">
        <f t="shared" ca="1" si="21"/>
        <v/>
      </c>
      <c r="DA16" s="26" t="str">
        <f t="shared" ca="1" si="21"/>
        <v/>
      </c>
      <c r="DB16" s="26" t="str">
        <f t="shared" ca="1" si="21"/>
        <v/>
      </c>
      <c r="DC16" s="26" t="str">
        <f t="shared" ca="1" si="21"/>
        <v/>
      </c>
      <c r="DD16" s="26" t="str">
        <f t="shared" ca="1" si="21"/>
        <v/>
      </c>
      <c r="DE16" s="26" t="str">
        <f t="shared" ca="1" si="21"/>
        <v/>
      </c>
      <c r="DF16" s="26" t="str">
        <f t="shared" ca="1" si="21"/>
        <v/>
      </c>
      <c r="DG16" s="26" t="str">
        <f t="shared" ca="1" si="21"/>
        <v/>
      </c>
      <c r="DH16" s="26" t="str">
        <f t="shared" ca="1" si="21"/>
        <v/>
      </c>
      <c r="DI16" s="26" t="str">
        <f t="shared" ca="1" si="21"/>
        <v/>
      </c>
      <c r="DJ16" s="26" t="str">
        <f t="shared" ca="1" si="21"/>
        <v/>
      </c>
      <c r="DK16" s="26" t="str">
        <f t="shared" ca="1" si="21"/>
        <v/>
      </c>
      <c r="DL16" s="26" t="str">
        <f t="shared" ca="1" si="21"/>
        <v/>
      </c>
      <c r="DM16" s="26" t="str">
        <f t="shared" ca="1" si="21"/>
        <v/>
      </c>
      <c r="DN16" s="26" t="str">
        <f t="shared" ca="1" si="21"/>
        <v/>
      </c>
      <c r="DO16" s="26" t="str">
        <f t="shared" ca="1" si="21"/>
        <v/>
      </c>
      <c r="DP16" s="26" t="str">
        <f t="shared" ca="1" si="21"/>
        <v/>
      </c>
      <c r="DQ16" s="26" t="str">
        <f t="shared" ca="1" si="21"/>
        <v/>
      </c>
      <c r="DR16" s="26" t="str">
        <f t="shared" ca="1" si="21"/>
        <v/>
      </c>
      <c r="DS16" s="26" t="str">
        <f t="shared" ca="1" si="21"/>
        <v/>
      </c>
      <c r="DT16" s="26" t="str">
        <f t="shared" ca="1" si="21"/>
        <v/>
      </c>
      <c r="DU16" s="26" t="str">
        <f t="shared" ca="1" si="21"/>
        <v/>
      </c>
      <c r="DV16" s="26" t="str">
        <f t="shared" ca="1" si="21"/>
        <v/>
      </c>
      <c r="DW16" s="26" t="str">
        <f t="shared" ca="1" si="21"/>
        <v/>
      </c>
      <c r="DX16" s="26" t="str">
        <f t="shared" ca="1" si="21"/>
        <v/>
      </c>
      <c r="DY16" s="26" t="str">
        <f t="shared" ca="1" si="21"/>
        <v/>
      </c>
      <c r="DZ16" s="26" t="str">
        <f t="shared" ca="1" si="21"/>
        <v/>
      </c>
      <c r="EA16" s="26" t="str">
        <f t="shared" ca="1" si="21"/>
        <v/>
      </c>
      <c r="EB16" s="26" t="str">
        <f t="shared" ca="1" si="21"/>
        <v/>
      </c>
      <c r="EC16" s="26" t="str">
        <f t="shared" ca="1" si="21"/>
        <v/>
      </c>
      <c r="ED16" s="26" t="str">
        <f t="shared" ca="1" si="21"/>
        <v/>
      </c>
      <c r="EE16" s="26" t="str">
        <f t="shared" ca="1" si="21"/>
        <v/>
      </c>
      <c r="EF16" s="26" t="str">
        <f t="shared" ca="1" si="21"/>
        <v/>
      </c>
      <c r="EG16" s="26" t="str">
        <f t="shared" ca="1" si="21"/>
        <v/>
      </c>
      <c r="EH16" s="26" t="str">
        <f t="shared" ca="1" si="21"/>
        <v/>
      </c>
      <c r="EI16" s="26" t="str">
        <f t="shared" ca="1" si="21"/>
        <v/>
      </c>
      <c r="EJ16" s="26" t="str">
        <f t="shared" ca="1" si="21"/>
        <v/>
      </c>
      <c r="EK16" s="26" t="str">
        <f t="shared" ca="1" si="21"/>
        <v/>
      </c>
      <c r="EL16" s="26" t="str">
        <f t="shared" ca="1" si="21"/>
        <v/>
      </c>
      <c r="EM16" s="26" t="str">
        <f t="shared" ca="1" si="21"/>
        <v/>
      </c>
      <c r="EN16" s="26" t="str">
        <f t="shared" ca="1" si="21"/>
        <v/>
      </c>
      <c r="EO16" s="26" t="str">
        <f t="shared" ca="1" si="21"/>
        <v/>
      </c>
      <c r="EP16" s="26" t="str">
        <f t="shared" ca="1" si="21"/>
        <v/>
      </c>
      <c r="EQ16" s="26" t="str">
        <f t="shared" ca="1" si="21"/>
        <v/>
      </c>
      <c r="ER16" s="26" t="str">
        <f t="shared" ca="1" si="21"/>
        <v/>
      </c>
      <c r="ES16" s="26" t="str">
        <f t="shared" ca="1" si="21"/>
        <v/>
      </c>
      <c r="ET16" s="26" t="str">
        <f t="shared" ca="1" si="21"/>
        <v/>
      </c>
      <c r="EU16" s="26" t="str">
        <f t="shared" ca="1" si="21"/>
        <v/>
      </c>
      <c r="EV16" s="26" t="str">
        <f t="shared" ca="1" si="21"/>
        <v/>
      </c>
      <c r="EW16" s="26" t="str">
        <f t="shared" ca="1" si="20"/>
        <v/>
      </c>
      <c r="EX16" s="26" t="str">
        <f t="shared" ca="1" si="20"/>
        <v/>
      </c>
      <c r="EY16" s="26" t="str">
        <f t="shared" ca="1" si="20"/>
        <v/>
      </c>
      <c r="EZ16" s="26" t="str">
        <f t="shared" ca="1" si="20"/>
        <v/>
      </c>
      <c r="FA16" s="26" t="str">
        <f t="shared" ca="1" si="20"/>
        <v/>
      </c>
      <c r="FB16" s="26" t="str">
        <f t="shared" ca="1" si="20"/>
        <v/>
      </c>
      <c r="FC16" s="26" t="str">
        <f t="shared" ca="1" si="20"/>
        <v/>
      </c>
      <c r="FD16" s="26" t="str">
        <f t="shared" ca="1" si="20"/>
        <v/>
      </c>
      <c r="FE16" s="26" t="str">
        <f t="shared" ca="1" si="20"/>
        <v/>
      </c>
      <c r="FF16" s="26" t="str">
        <f t="shared" ca="1" si="20"/>
        <v/>
      </c>
      <c r="FG16" s="26" t="str">
        <f t="shared" ca="1" si="20"/>
        <v/>
      </c>
      <c r="FH16" s="26" t="str">
        <f t="shared" ca="1" si="20"/>
        <v/>
      </c>
    </row>
    <row r="17" spans="1:164" s="1" customFormat="1" ht="21" customHeight="1" x14ac:dyDescent="0.25">
      <c r="A17" s="10"/>
      <c r="B17" s="132" t="s">
        <v>50</v>
      </c>
      <c r="C17" s="57" t="s">
        <v>12</v>
      </c>
      <c r="D17" s="57" t="s">
        <v>48</v>
      </c>
      <c r="E17" s="58">
        <v>0</v>
      </c>
      <c r="F17" s="59">
        <v>45467</v>
      </c>
      <c r="G17" s="60">
        <v>3</v>
      </c>
      <c r="H17" s="57"/>
      <c r="I17" s="26" t="str">
        <f t="shared" ca="1" si="19"/>
        <v/>
      </c>
      <c r="J17" s="26" t="str">
        <f t="shared" ca="1" si="12"/>
        <v/>
      </c>
      <c r="K17" s="26" t="str">
        <f t="shared" ca="1" si="12"/>
        <v/>
      </c>
      <c r="L17" s="26" t="str">
        <f t="shared" ca="1" si="12"/>
        <v/>
      </c>
      <c r="M17" s="26" t="str">
        <f t="shared" ca="1" si="12"/>
        <v/>
      </c>
      <c r="N17" s="26" t="str">
        <f t="shared" ca="1" si="12"/>
        <v/>
      </c>
      <c r="O17" s="26" t="str">
        <f t="shared" ca="1" si="12"/>
        <v/>
      </c>
      <c r="P17" s="26" t="str">
        <f t="shared" ca="1" si="12"/>
        <v/>
      </c>
      <c r="Q17" s="26" t="str">
        <f t="shared" ca="1" si="12"/>
        <v/>
      </c>
      <c r="R17" s="26" t="str">
        <f t="shared" ca="1" si="12"/>
        <v/>
      </c>
      <c r="S17" s="26" t="str">
        <f t="shared" ca="1" si="12"/>
        <v/>
      </c>
      <c r="T17" s="26" t="str">
        <f t="shared" ca="1" si="12"/>
        <v/>
      </c>
      <c r="U17" s="26" t="str">
        <f t="shared" ca="1" si="12"/>
        <v/>
      </c>
      <c r="V17" s="26" t="str">
        <f t="shared" ca="1" si="12"/>
        <v/>
      </c>
      <c r="W17" s="26" t="str">
        <f t="shared" ca="1" si="12"/>
        <v/>
      </c>
      <c r="X17" s="26" t="str">
        <f t="shared" ca="1" si="12"/>
        <v/>
      </c>
      <c r="Y17" s="26" t="str">
        <f t="shared" ca="1" si="13"/>
        <v/>
      </c>
      <c r="Z17" s="26" t="str">
        <f t="shared" ca="1" si="13"/>
        <v/>
      </c>
      <c r="AA17" s="26" t="str">
        <f t="shared" ca="1" si="13"/>
        <v/>
      </c>
      <c r="AB17" s="26" t="str">
        <f t="shared" ca="1" si="13"/>
        <v/>
      </c>
      <c r="AC17" s="26" t="str">
        <f t="shared" ca="1" si="13"/>
        <v/>
      </c>
      <c r="AD17" s="26" t="str">
        <f t="shared" ca="1" si="13"/>
        <v/>
      </c>
      <c r="AE17" s="26" t="str">
        <f t="shared" ca="1" si="13"/>
        <v/>
      </c>
      <c r="AF17" s="26" t="str">
        <f t="shared" ca="1" si="13"/>
        <v/>
      </c>
      <c r="AG17" s="26" t="str">
        <f t="shared" ca="1" si="13"/>
        <v/>
      </c>
      <c r="AH17" s="26" t="str">
        <f t="shared" ca="1" si="13"/>
        <v/>
      </c>
      <c r="AI17" s="26" t="str">
        <f t="shared" ca="1" si="13"/>
        <v/>
      </c>
      <c r="AJ17" s="26" t="str">
        <f t="shared" ca="1" si="13"/>
        <v/>
      </c>
      <c r="AK17" s="26" t="str">
        <f t="shared" ca="1" si="13"/>
        <v/>
      </c>
      <c r="AL17" s="26" t="str">
        <f t="shared" ca="1" si="13"/>
        <v/>
      </c>
      <c r="AM17" s="26" t="str">
        <f t="shared" ca="1" si="13"/>
        <v/>
      </c>
      <c r="AN17" s="26" t="str">
        <f t="shared" ca="1" si="13"/>
        <v/>
      </c>
      <c r="AO17" s="26" t="str">
        <f t="shared" ca="1" si="14"/>
        <v/>
      </c>
      <c r="AP17" s="26" t="str">
        <f t="shared" ca="1" si="14"/>
        <v/>
      </c>
      <c r="AQ17" s="26" t="str">
        <f t="shared" ca="1" si="14"/>
        <v/>
      </c>
      <c r="AR17" s="26" t="str">
        <f t="shared" ca="1" si="14"/>
        <v/>
      </c>
      <c r="AS17" s="26" t="str">
        <f t="shared" ca="1" si="14"/>
        <v/>
      </c>
      <c r="AT17" s="26" t="str">
        <f t="shared" ca="1" si="14"/>
        <v/>
      </c>
      <c r="AU17" s="26" t="str">
        <f t="shared" ca="1" si="14"/>
        <v/>
      </c>
      <c r="AV17" s="26" t="str">
        <f t="shared" ca="1" si="14"/>
        <v/>
      </c>
      <c r="AW17" s="26" t="str">
        <f t="shared" ca="1" si="14"/>
        <v/>
      </c>
      <c r="AX17" s="26" t="str">
        <f t="shared" ca="1" si="14"/>
        <v/>
      </c>
      <c r="AY17" s="26" t="str">
        <f t="shared" ca="1" si="14"/>
        <v/>
      </c>
      <c r="AZ17" s="26" t="str">
        <f t="shared" ca="1" si="14"/>
        <v/>
      </c>
      <c r="BA17" s="26" t="str">
        <f t="shared" ca="1" si="14"/>
        <v/>
      </c>
      <c r="BB17" s="26" t="str">
        <f t="shared" ca="1" si="14"/>
        <v/>
      </c>
      <c r="BC17" s="26" t="str">
        <f t="shared" ca="1" si="14"/>
        <v/>
      </c>
      <c r="BD17" s="26" t="str">
        <f t="shared" ca="1" si="14"/>
        <v/>
      </c>
      <c r="BE17" s="26" t="str">
        <f t="shared" ca="1" si="15"/>
        <v/>
      </c>
      <c r="BF17" s="26" t="str">
        <f t="shared" ca="1" si="15"/>
        <v/>
      </c>
      <c r="BG17" s="26" t="str">
        <f t="shared" ca="1" si="15"/>
        <v/>
      </c>
      <c r="BH17" s="26" t="str">
        <f t="shared" ca="1" si="15"/>
        <v/>
      </c>
      <c r="BI17" s="26" t="str">
        <f t="shared" ca="1" si="15"/>
        <v/>
      </c>
      <c r="BJ17" s="26" t="str">
        <f t="shared" ca="1" si="15"/>
        <v/>
      </c>
      <c r="BK17" s="26" t="str">
        <f t="shared" ca="1" si="15"/>
        <v/>
      </c>
      <c r="BL17" s="26" t="str">
        <f t="shared" ca="1" si="15"/>
        <v/>
      </c>
      <c r="BM17" s="26" t="str">
        <f t="shared" ca="1" si="16"/>
        <v/>
      </c>
      <c r="BN17" s="26" t="str">
        <f t="shared" ca="1" si="16"/>
        <v/>
      </c>
      <c r="BO17" s="26" t="str">
        <f t="shared" ca="1" si="16"/>
        <v/>
      </c>
      <c r="BP17" s="26" t="str">
        <f t="shared" ca="1" si="16"/>
        <v/>
      </c>
      <c r="BQ17" s="26" t="str">
        <f t="shared" ca="1" si="16"/>
        <v/>
      </c>
      <c r="BR17" s="26" t="str">
        <f t="shared" ca="1" si="16"/>
        <v/>
      </c>
      <c r="BS17" s="26" t="str">
        <f t="shared" ca="1" si="16"/>
        <v/>
      </c>
      <c r="BT17" s="26" t="str">
        <f t="shared" ca="1" si="16"/>
        <v/>
      </c>
      <c r="BU17" s="26" t="str">
        <f t="shared" ca="1" si="16"/>
        <v/>
      </c>
      <c r="BV17" s="26" t="str">
        <f t="shared" ca="1" si="16"/>
        <v/>
      </c>
      <c r="BW17" s="26" t="str">
        <f t="shared" ca="1" si="16"/>
        <v/>
      </c>
      <c r="BX17" s="26" t="str">
        <f t="shared" ca="1" si="16"/>
        <v/>
      </c>
      <c r="BY17" s="26" t="str">
        <f t="shared" ca="1" si="16"/>
        <v/>
      </c>
      <c r="BZ17" s="26" t="str">
        <f t="shared" ca="1" si="16"/>
        <v/>
      </c>
      <c r="CA17" s="26" t="str">
        <f t="shared" ca="1" si="16"/>
        <v/>
      </c>
      <c r="CB17" s="26" t="str">
        <f t="shared" ca="1" si="16"/>
        <v/>
      </c>
      <c r="CC17" s="26" t="str">
        <f t="shared" ca="1" si="16"/>
        <v/>
      </c>
      <c r="CD17" s="26" t="str">
        <f t="shared" ca="1" si="16"/>
        <v/>
      </c>
      <c r="CE17" s="26" t="str">
        <f t="shared" ca="1" si="16"/>
        <v/>
      </c>
      <c r="CF17" s="26" t="str">
        <f t="shared" ca="1" si="16"/>
        <v/>
      </c>
      <c r="CG17" s="26" t="str">
        <f t="shared" ca="1" si="16"/>
        <v/>
      </c>
      <c r="CH17" s="26" t="str">
        <f t="shared" ca="1" si="16"/>
        <v/>
      </c>
      <c r="CI17" s="26" t="str">
        <f t="shared" ca="1" si="16"/>
        <v/>
      </c>
      <c r="CJ17" s="26" t="str">
        <f t="shared" ca="1" si="16"/>
        <v/>
      </c>
      <c r="CK17" s="26" t="str">
        <f t="shared" ca="1" si="21"/>
        <v/>
      </c>
      <c r="CL17" s="26" t="str">
        <f t="shared" ca="1" si="21"/>
        <v/>
      </c>
      <c r="CM17" s="26" t="str">
        <f t="shared" ca="1" si="21"/>
        <v/>
      </c>
      <c r="CN17" s="26" t="str">
        <f t="shared" ca="1" si="21"/>
        <v/>
      </c>
      <c r="CO17" s="26" t="str">
        <f t="shared" ca="1" si="21"/>
        <v/>
      </c>
      <c r="CP17" s="26" t="str">
        <f t="shared" ca="1" si="21"/>
        <v/>
      </c>
      <c r="CQ17" s="26" t="str">
        <f t="shared" ca="1" si="21"/>
        <v/>
      </c>
      <c r="CR17" s="26" t="str">
        <f t="shared" ca="1" si="21"/>
        <v/>
      </c>
      <c r="CS17" s="26" t="str">
        <f t="shared" ca="1" si="21"/>
        <v/>
      </c>
      <c r="CT17" s="26" t="str">
        <f t="shared" ca="1" si="21"/>
        <v/>
      </c>
      <c r="CU17" s="26" t="str">
        <f t="shared" ca="1" si="21"/>
        <v/>
      </c>
      <c r="CV17" s="26" t="str">
        <f t="shared" ca="1" si="21"/>
        <v/>
      </c>
      <c r="CW17" s="26" t="str">
        <f t="shared" ca="1" si="21"/>
        <v/>
      </c>
      <c r="CX17" s="26" t="str">
        <f t="shared" ca="1" si="21"/>
        <v/>
      </c>
      <c r="CY17" s="26" t="str">
        <f t="shared" ca="1" si="21"/>
        <v/>
      </c>
      <c r="CZ17" s="26" t="str">
        <f t="shared" ca="1" si="21"/>
        <v/>
      </c>
      <c r="DA17" s="26" t="str">
        <f t="shared" ca="1" si="21"/>
        <v/>
      </c>
      <c r="DB17" s="26" t="str">
        <f t="shared" ca="1" si="21"/>
        <v/>
      </c>
      <c r="DC17" s="26" t="str">
        <f t="shared" ca="1" si="21"/>
        <v/>
      </c>
      <c r="DD17" s="26" t="str">
        <f t="shared" ca="1" si="21"/>
        <v/>
      </c>
      <c r="DE17" s="26" t="str">
        <f t="shared" ca="1" si="21"/>
        <v/>
      </c>
      <c r="DF17" s="26" t="str">
        <f t="shared" ca="1" si="21"/>
        <v/>
      </c>
      <c r="DG17" s="26" t="str">
        <f t="shared" ca="1" si="21"/>
        <v/>
      </c>
      <c r="DH17" s="26" t="str">
        <f t="shared" ca="1" si="21"/>
        <v/>
      </c>
      <c r="DI17" s="26" t="str">
        <f t="shared" ca="1" si="21"/>
        <v/>
      </c>
      <c r="DJ17" s="26" t="str">
        <f t="shared" ca="1" si="21"/>
        <v/>
      </c>
      <c r="DK17" s="26" t="str">
        <f t="shared" ca="1" si="21"/>
        <v/>
      </c>
      <c r="DL17" s="26" t="str">
        <f t="shared" ca="1" si="21"/>
        <v/>
      </c>
      <c r="DM17" s="26" t="str">
        <f t="shared" ca="1" si="21"/>
        <v/>
      </c>
      <c r="DN17" s="26" t="str">
        <f t="shared" ca="1" si="21"/>
        <v/>
      </c>
      <c r="DO17" s="26" t="str">
        <f t="shared" ca="1" si="21"/>
        <v/>
      </c>
      <c r="DP17" s="26" t="str">
        <f t="shared" ca="1" si="21"/>
        <v/>
      </c>
      <c r="DQ17" s="26" t="str">
        <f t="shared" ca="1" si="21"/>
        <v/>
      </c>
      <c r="DR17" s="26" t="str">
        <f t="shared" ca="1" si="21"/>
        <v/>
      </c>
      <c r="DS17" s="26" t="str">
        <f t="shared" ca="1" si="21"/>
        <v/>
      </c>
      <c r="DT17" s="26" t="str">
        <f t="shared" ca="1" si="21"/>
        <v/>
      </c>
      <c r="DU17" s="26" t="str">
        <f t="shared" ca="1" si="21"/>
        <v/>
      </c>
      <c r="DV17" s="26" t="str">
        <f t="shared" ca="1" si="21"/>
        <v/>
      </c>
      <c r="DW17" s="26" t="str">
        <f t="shared" ca="1" si="21"/>
        <v/>
      </c>
      <c r="DX17" s="26" t="str">
        <f t="shared" ca="1" si="21"/>
        <v/>
      </c>
      <c r="DY17" s="26" t="str">
        <f t="shared" ca="1" si="21"/>
        <v/>
      </c>
      <c r="DZ17" s="26" t="str">
        <f t="shared" ca="1" si="21"/>
        <v/>
      </c>
      <c r="EA17" s="26" t="str">
        <f t="shared" ca="1" si="21"/>
        <v/>
      </c>
      <c r="EB17" s="26" t="str">
        <f t="shared" ca="1" si="21"/>
        <v/>
      </c>
      <c r="EC17" s="26" t="str">
        <f t="shared" ca="1" si="21"/>
        <v/>
      </c>
      <c r="ED17" s="26" t="str">
        <f t="shared" ca="1" si="21"/>
        <v/>
      </c>
      <c r="EE17" s="26" t="str">
        <f t="shared" ca="1" si="21"/>
        <v/>
      </c>
      <c r="EF17" s="26" t="str">
        <f t="shared" ca="1" si="21"/>
        <v/>
      </c>
      <c r="EG17" s="26" t="str">
        <f t="shared" ca="1" si="21"/>
        <v/>
      </c>
      <c r="EH17" s="26" t="str">
        <f t="shared" ca="1" si="21"/>
        <v/>
      </c>
      <c r="EI17" s="26" t="str">
        <f t="shared" ca="1" si="21"/>
        <v/>
      </c>
      <c r="EJ17" s="26" t="str">
        <f t="shared" ca="1" si="21"/>
        <v/>
      </c>
      <c r="EK17" s="26" t="str">
        <f t="shared" ca="1" si="21"/>
        <v/>
      </c>
      <c r="EL17" s="26" t="str">
        <f t="shared" ca="1" si="21"/>
        <v/>
      </c>
      <c r="EM17" s="26" t="str">
        <f t="shared" ca="1" si="21"/>
        <v/>
      </c>
      <c r="EN17" s="26" t="str">
        <f t="shared" ca="1" si="21"/>
        <v/>
      </c>
      <c r="EO17" s="26" t="str">
        <f t="shared" ca="1" si="21"/>
        <v/>
      </c>
      <c r="EP17" s="26" t="str">
        <f t="shared" ca="1" si="21"/>
        <v/>
      </c>
      <c r="EQ17" s="26" t="str">
        <f t="shared" ca="1" si="21"/>
        <v/>
      </c>
      <c r="ER17" s="26" t="str">
        <f t="shared" ca="1" si="21"/>
        <v/>
      </c>
      <c r="ES17" s="26" t="str">
        <f t="shared" ca="1" si="21"/>
        <v/>
      </c>
      <c r="ET17" s="26" t="str">
        <f t="shared" ca="1" si="21"/>
        <v/>
      </c>
      <c r="EU17" s="26" t="str">
        <f t="shared" ca="1" si="21"/>
        <v/>
      </c>
      <c r="EV17" s="26" t="str">
        <f t="shared" ca="1" si="21"/>
        <v/>
      </c>
      <c r="EW17" s="26" t="str">
        <f t="shared" ca="1" si="20"/>
        <v/>
      </c>
      <c r="EX17" s="26" t="str">
        <f t="shared" ca="1" si="20"/>
        <v/>
      </c>
      <c r="EY17" s="26" t="str">
        <f t="shared" ca="1" si="20"/>
        <v/>
      </c>
      <c r="EZ17" s="26" t="str">
        <f t="shared" ca="1" si="20"/>
        <v/>
      </c>
      <c r="FA17" s="26" t="str">
        <f t="shared" ca="1" si="20"/>
        <v/>
      </c>
      <c r="FB17" s="26" t="str">
        <f t="shared" ca="1" si="20"/>
        <v/>
      </c>
      <c r="FC17" s="26" t="str">
        <f t="shared" ca="1" si="20"/>
        <v/>
      </c>
      <c r="FD17" s="26" t="str">
        <f t="shared" ca="1" si="20"/>
        <v/>
      </c>
      <c r="FE17" s="26" t="str">
        <f t="shared" ca="1" si="20"/>
        <v/>
      </c>
      <c r="FF17" s="26" t="str">
        <f t="shared" ca="1" si="20"/>
        <v/>
      </c>
      <c r="FG17" s="26" t="str">
        <f t="shared" ca="1" si="20"/>
        <v/>
      </c>
      <c r="FH17" s="26" t="str">
        <f t="shared" ca="1" si="20"/>
        <v/>
      </c>
    </row>
    <row r="18" spans="1:164" s="1" customFormat="1" ht="21" customHeight="1" x14ac:dyDescent="0.25">
      <c r="A18" s="10"/>
      <c r="B18" s="123" t="s">
        <v>51</v>
      </c>
      <c r="C18" s="57" t="s">
        <v>8</v>
      </c>
      <c r="D18" s="57" t="s">
        <v>53</v>
      </c>
      <c r="E18" s="58">
        <v>0.5</v>
      </c>
      <c r="F18" s="59">
        <v>45435</v>
      </c>
      <c r="G18" s="60">
        <v>1</v>
      </c>
      <c r="H18" s="57"/>
      <c r="I18" s="26" t="str">
        <f t="shared" ca="1" si="19"/>
        <v/>
      </c>
      <c r="J18" s="26">
        <f t="shared" ca="1" si="12"/>
        <v>1</v>
      </c>
      <c r="K18" s="26" t="str">
        <f t="shared" ca="1" si="12"/>
        <v/>
      </c>
      <c r="L18" s="26" t="str">
        <f t="shared" ca="1" si="12"/>
        <v/>
      </c>
      <c r="M18" s="26" t="str">
        <f t="shared" ca="1" si="12"/>
        <v/>
      </c>
      <c r="N18" s="26" t="str">
        <f t="shared" ca="1" si="12"/>
        <v/>
      </c>
      <c r="O18" s="26" t="str">
        <f t="shared" ca="1" si="12"/>
        <v/>
      </c>
      <c r="P18" s="26" t="str">
        <f t="shared" ca="1" si="12"/>
        <v/>
      </c>
      <c r="Q18" s="26" t="str">
        <f t="shared" ca="1" si="12"/>
        <v/>
      </c>
      <c r="R18" s="26" t="str">
        <f t="shared" ca="1" si="12"/>
        <v/>
      </c>
      <c r="S18" s="26" t="str">
        <f t="shared" ca="1" si="12"/>
        <v/>
      </c>
      <c r="T18" s="26" t="str">
        <f t="shared" ca="1" si="12"/>
        <v/>
      </c>
      <c r="U18" s="26" t="str">
        <f t="shared" ca="1" si="12"/>
        <v/>
      </c>
      <c r="V18" s="26" t="str">
        <f t="shared" ca="1" si="12"/>
        <v/>
      </c>
      <c r="W18" s="26" t="str">
        <f t="shared" ca="1" si="12"/>
        <v/>
      </c>
      <c r="X18" s="26" t="str">
        <f t="shared" ca="1" si="12"/>
        <v/>
      </c>
      <c r="Y18" s="26" t="str">
        <f t="shared" ca="1" si="13"/>
        <v/>
      </c>
      <c r="Z18" s="26" t="str">
        <f t="shared" ca="1" si="13"/>
        <v/>
      </c>
      <c r="AA18" s="26" t="str">
        <f t="shared" ca="1" si="13"/>
        <v/>
      </c>
      <c r="AB18" s="26" t="str">
        <f t="shared" ca="1" si="13"/>
        <v/>
      </c>
      <c r="AC18" s="26" t="str">
        <f t="shared" ca="1" si="13"/>
        <v/>
      </c>
      <c r="AD18" s="26" t="str">
        <f t="shared" ca="1" si="13"/>
        <v/>
      </c>
      <c r="AE18" s="26" t="str">
        <f t="shared" ca="1" si="13"/>
        <v/>
      </c>
      <c r="AF18" s="26" t="str">
        <f t="shared" ca="1" si="13"/>
        <v/>
      </c>
      <c r="AG18" s="26" t="str">
        <f t="shared" ca="1" si="13"/>
        <v/>
      </c>
      <c r="AH18" s="26" t="str">
        <f t="shared" ca="1" si="13"/>
        <v/>
      </c>
      <c r="AI18" s="26" t="str">
        <f t="shared" ca="1" si="13"/>
        <v/>
      </c>
      <c r="AJ18" s="26" t="str">
        <f t="shared" ca="1" si="13"/>
        <v/>
      </c>
      <c r="AK18" s="26" t="str">
        <f t="shared" ca="1" si="13"/>
        <v/>
      </c>
      <c r="AL18" s="26" t="str">
        <f t="shared" ca="1" si="13"/>
        <v/>
      </c>
      <c r="AM18" s="26" t="str">
        <f t="shared" ca="1" si="13"/>
        <v/>
      </c>
      <c r="AN18" s="26" t="str">
        <f t="shared" ca="1" si="13"/>
        <v/>
      </c>
      <c r="AO18" s="26" t="str">
        <f t="shared" ca="1" si="14"/>
        <v/>
      </c>
      <c r="AP18" s="26" t="str">
        <f t="shared" ca="1" si="14"/>
        <v/>
      </c>
      <c r="AQ18" s="26" t="str">
        <f t="shared" ca="1" si="14"/>
        <v/>
      </c>
      <c r="AR18" s="26" t="str">
        <f t="shared" ca="1" si="14"/>
        <v/>
      </c>
      <c r="AS18" s="26" t="str">
        <f t="shared" ca="1" si="14"/>
        <v/>
      </c>
      <c r="AT18" s="26" t="str">
        <f t="shared" ca="1" si="14"/>
        <v/>
      </c>
      <c r="AU18" s="26" t="str">
        <f t="shared" ca="1" si="14"/>
        <v/>
      </c>
      <c r="AV18" s="26" t="str">
        <f t="shared" ca="1" si="14"/>
        <v/>
      </c>
      <c r="AW18" s="26" t="str">
        <f t="shared" ca="1" si="14"/>
        <v/>
      </c>
      <c r="AX18" s="26" t="str">
        <f t="shared" ca="1" si="14"/>
        <v/>
      </c>
      <c r="AY18" s="26" t="str">
        <f t="shared" ca="1" si="14"/>
        <v/>
      </c>
      <c r="AZ18" s="26" t="str">
        <f t="shared" ca="1" si="14"/>
        <v/>
      </c>
      <c r="BA18" s="26" t="str">
        <f t="shared" ca="1" si="14"/>
        <v/>
      </c>
      <c r="BB18" s="26" t="str">
        <f t="shared" ca="1" si="14"/>
        <v/>
      </c>
      <c r="BC18" s="26" t="str">
        <f t="shared" ca="1" si="14"/>
        <v/>
      </c>
      <c r="BD18" s="26" t="str">
        <f t="shared" ca="1" si="14"/>
        <v/>
      </c>
      <c r="BE18" s="26" t="str">
        <f t="shared" ca="1" si="15"/>
        <v/>
      </c>
      <c r="BF18" s="26" t="str">
        <f t="shared" ca="1" si="15"/>
        <v/>
      </c>
      <c r="BG18" s="26" t="str">
        <f t="shared" ca="1" si="15"/>
        <v/>
      </c>
      <c r="BH18" s="26" t="str">
        <f t="shared" ca="1" si="15"/>
        <v/>
      </c>
      <c r="BI18" s="26" t="str">
        <f t="shared" ca="1" si="15"/>
        <v/>
      </c>
      <c r="BJ18" s="26" t="str">
        <f t="shared" ca="1" si="15"/>
        <v/>
      </c>
      <c r="BK18" s="26" t="str">
        <f t="shared" ca="1" si="15"/>
        <v/>
      </c>
      <c r="BL18" s="26" t="str">
        <f t="shared" ca="1" si="15"/>
        <v/>
      </c>
      <c r="BM18" s="26" t="str">
        <f t="shared" ca="1" si="16"/>
        <v/>
      </c>
      <c r="BN18" s="26" t="str">
        <f t="shared" ca="1" si="16"/>
        <v/>
      </c>
      <c r="BO18" s="26" t="str">
        <f t="shared" ca="1" si="16"/>
        <v/>
      </c>
      <c r="BP18" s="26" t="str">
        <f t="shared" ca="1" si="16"/>
        <v/>
      </c>
      <c r="BQ18" s="26" t="str">
        <f t="shared" ca="1" si="16"/>
        <v/>
      </c>
      <c r="BR18" s="26" t="str">
        <f t="shared" ca="1" si="16"/>
        <v/>
      </c>
      <c r="BS18" s="26" t="str">
        <f t="shared" ca="1" si="16"/>
        <v/>
      </c>
      <c r="BT18" s="26" t="str">
        <f t="shared" ca="1" si="16"/>
        <v/>
      </c>
      <c r="BU18" s="26" t="str">
        <f t="shared" ca="1" si="16"/>
        <v/>
      </c>
      <c r="BV18" s="26" t="str">
        <f t="shared" ca="1" si="16"/>
        <v/>
      </c>
      <c r="BW18" s="26" t="str">
        <f t="shared" ca="1" si="16"/>
        <v/>
      </c>
      <c r="BX18" s="26" t="str">
        <f t="shared" ca="1" si="16"/>
        <v/>
      </c>
      <c r="BY18" s="26" t="str">
        <f t="shared" ca="1" si="16"/>
        <v/>
      </c>
      <c r="BZ18" s="26" t="str">
        <f t="shared" ca="1" si="16"/>
        <v/>
      </c>
      <c r="CA18" s="26" t="str">
        <f t="shared" ca="1" si="16"/>
        <v/>
      </c>
      <c r="CB18" s="26" t="str">
        <f t="shared" ca="1" si="16"/>
        <v/>
      </c>
      <c r="CC18" s="26" t="str">
        <f t="shared" ca="1" si="16"/>
        <v/>
      </c>
      <c r="CD18" s="26" t="str">
        <f t="shared" ca="1" si="16"/>
        <v/>
      </c>
      <c r="CE18" s="26" t="str">
        <f t="shared" ca="1" si="16"/>
        <v/>
      </c>
      <c r="CF18" s="26" t="str">
        <f t="shared" ca="1" si="16"/>
        <v/>
      </c>
      <c r="CG18" s="26" t="str">
        <f t="shared" ca="1" si="16"/>
        <v/>
      </c>
      <c r="CH18" s="26" t="str">
        <f t="shared" ca="1" si="16"/>
        <v/>
      </c>
      <c r="CI18" s="26" t="str">
        <f t="shared" ca="1" si="16"/>
        <v/>
      </c>
      <c r="CJ18" s="26" t="str">
        <f t="shared" ca="1" si="16"/>
        <v/>
      </c>
      <c r="CK18" s="26" t="str">
        <f t="shared" ca="1" si="21"/>
        <v/>
      </c>
      <c r="CL18" s="26" t="str">
        <f t="shared" ca="1" si="21"/>
        <v/>
      </c>
      <c r="CM18" s="26" t="str">
        <f t="shared" ca="1" si="21"/>
        <v/>
      </c>
      <c r="CN18" s="26" t="str">
        <f t="shared" ca="1" si="21"/>
        <v/>
      </c>
      <c r="CO18" s="26" t="str">
        <f t="shared" ca="1" si="21"/>
        <v/>
      </c>
      <c r="CP18" s="26" t="str">
        <f t="shared" ca="1" si="21"/>
        <v/>
      </c>
      <c r="CQ18" s="26" t="str">
        <f t="shared" ca="1" si="21"/>
        <v/>
      </c>
      <c r="CR18" s="26" t="str">
        <f t="shared" ca="1" si="21"/>
        <v/>
      </c>
      <c r="CS18" s="26" t="str">
        <f t="shared" ca="1" si="21"/>
        <v/>
      </c>
      <c r="CT18" s="26" t="str">
        <f t="shared" ca="1" si="21"/>
        <v/>
      </c>
      <c r="CU18" s="26" t="str">
        <f t="shared" ca="1" si="21"/>
        <v/>
      </c>
      <c r="CV18" s="26" t="str">
        <f t="shared" ca="1" si="21"/>
        <v/>
      </c>
      <c r="CW18" s="26" t="str">
        <f t="shared" ca="1" si="21"/>
        <v/>
      </c>
      <c r="CX18" s="26" t="str">
        <f t="shared" ca="1" si="21"/>
        <v/>
      </c>
      <c r="CY18" s="26" t="str">
        <f t="shared" ca="1" si="21"/>
        <v/>
      </c>
      <c r="CZ18" s="26" t="str">
        <f t="shared" ca="1" si="21"/>
        <v/>
      </c>
      <c r="DA18" s="26" t="str">
        <f t="shared" ca="1" si="21"/>
        <v/>
      </c>
      <c r="DB18" s="26" t="str">
        <f t="shared" ca="1" si="21"/>
        <v/>
      </c>
      <c r="DC18" s="26" t="str">
        <f t="shared" ca="1" si="21"/>
        <v/>
      </c>
      <c r="DD18" s="26" t="str">
        <f t="shared" ca="1" si="21"/>
        <v/>
      </c>
      <c r="DE18" s="26" t="str">
        <f t="shared" ca="1" si="21"/>
        <v/>
      </c>
      <c r="DF18" s="26" t="str">
        <f t="shared" ca="1" si="21"/>
        <v/>
      </c>
      <c r="DG18" s="26" t="str">
        <f t="shared" ca="1" si="21"/>
        <v/>
      </c>
      <c r="DH18" s="26" t="str">
        <f t="shared" ca="1" si="21"/>
        <v/>
      </c>
      <c r="DI18" s="26" t="str">
        <f t="shared" ca="1" si="21"/>
        <v/>
      </c>
      <c r="DJ18" s="26" t="str">
        <f t="shared" ca="1" si="21"/>
        <v/>
      </c>
      <c r="DK18" s="26" t="str">
        <f t="shared" ca="1" si="21"/>
        <v/>
      </c>
      <c r="DL18" s="26" t="str">
        <f t="shared" ca="1" si="21"/>
        <v/>
      </c>
      <c r="DM18" s="26" t="str">
        <f t="shared" ca="1" si="21"/>
        <v/>
      </c>
      <c r="DN18" s="26" t="str">
        <f t="shared" ca="1" si="21"/>
        <v/>
      </c>
      <c r="DO18" s="26" t="str">
        <f t="shared" ca="1" si="21"/>
        <v/>
      </c>
      <c r="DP18" s="26" t="str">
        <f t="shared" ca="1" si="21"/>
        <v/>
      </c>
      <c r="DQ18" s="26" t="str">
        <f t="shared" ca="1" si="21"/>
        <v/>
      </c>
      <c r="DR18" s="26" t="str">
        <f t="shared" ca="1" si="21"/>
        <v/>
      </c>
      <c r="DS18" s="26" t="str">
        <f t="shared" ca="1" si="21"/>
        <v/>
      </c>
      <c r="DT18" s="26" t="str">
        <f t="shared" ca="1" si="21"/>
        <v/>
      </c>
      <c r="DU18" s="26" t="str">
        <f t="shared" ca="1" si="21"/>
        <v/>
      </c>
      <c r="DV18" s="26" t="str">
        <f t="shared" ca="1" si="21"/>
        <v/>
      </c>
      <c r="DW18" s="26" t="str">
        <f t="shared" ca="1" si="21"/>
        <v/>
      </c>
      <c r="DX18" s="26" t="str">
        <f t="shared" ca="1" si="21"/>
        <v/>
      </c>
      <c r="DY18" s="26" t="str">
        <f t="shared" ca="1" si="21"/>
        <v/>
      </c>
      <c r="DZ18" s="26" t="str">
        <f t="shared" ca="1" si="21"/>
        <v/>
      </c>
      <c r="EA18" s="26" t="str">
        <f t="shared" ca="1" si="21"/>
        <v/>
      </c>
      <c r="EB18" s="26" t="str">
        <f t="shared" ca="1" si="21"/>
        <v/>
      </c>
      <c r="EC18" s="26" t="str">
        <f t="shared" ca="1" si="21"/>
        <v/>
      </c>
      <c r="ED18" s="26" t="str">
        <f t="shared" ca="1" si="21"/>
        <v/>
      </c>
      <c r="EE18" s="26" t="str">
        <f t="shared" ca="1" si="21"/>
        <v/>
      </c>
      <c r="EF18" s="26" t="str">
        <f t="shared" ca="1" si="21"/>
        <v/>
      </c>
      <c r="EG18" s="26" t="str">
        <f t="shared" ca="1" si="21"/>
        <v/>
      </c>
      <c r="EH18" s="26" t="str">
        <f t="shared" ca="1" si="21"/>
        <v/>
      </c>
      <c r="EI18" s="26" t="str">
        <f t="shared" ca="1" si="21"/>
        <v/>
      </c>
      <c r="EJ18" s="26" t="str">
        <f t="shared" ca="1" si="21"/>
        <v/>
      </c>
      <c r="EK18" s="26" t="str">
        <f t="shared" ca="1" si="21"/>
        <v/>
      </c>
      <c r="EL18" s="26" t="str">
        <f t="shared" ca="1" si="21"/>
        <v/>
      </c>
      <c r="EM18" s="26" t="str">
        <f t="shared" ca="1" si="21"/>
        <v/>
      </c>
      <c r="EN18" s="26" t="str">
        <f t="shared" ca="1" si="21"/>
        <v/>
      </c>
      <c r="EO18" s="26" t="str">
        <f t="shared" ca="1" si="21"/>
        <v/>
      </c>
      <c r="EP18" s="26" t="str">
        <f t="shared" ca="1" si="21"/>
        <v/>
      </c>
      <c r="EQ18" s="26" t="str">
        <f t="shared" ca="1" si="21"/>
        <v/>
      </c>
      <c r="ER18" s="26" t="str">
        <f t="shared" ca="1" si="21"/>
        <v/>
      </c>
      <c r="ES18" s="26" t="str">
        <f t="shared" ca="1" si="21"/>
        <v/>
      </c>
      <c r="ET18" s="26" t="str">
        <f t="shared" ca="1" si="21"/>
        <v/>
      </c>
      <c r="EU18" s="26" t="str">
        <f t="shared" ca="1" si="21"/>
        <v/>
      </c>
      <c r="EV18" s="26" t="str">
        <f t="shared" ref="EV18:FH21" ca="1" si="22">IF(AND($C18="Goal",EV$7&gt;=$F18,EV$7&lt;=$F18+$G18-1),2,IF(AND($C18="Milestone",EV$7&gt;=$F18,EV$7&lt;=$F18+$G18-1),1,""))</f>
        <v/>
      </c>
      <c r="EW18" s="26" t="str">
        <f t="shared" ca="1" si="22"/>
        <v/>
      </c>
      <c r="EX18" s="26" t="str">
        <f t="shared" ca="1" si="22"/>
        <v/>
      </c>
      <c r="EY18" s="26" t="str">
        <f t="shared" ca="1" si="22"/>
        <v/>
      </c>
      <c r="EZ18" s="26" t="str">
        <f t="shared" ca="1" si="22"/>
        <v/>
      </c>
      <c r="FA18" s="26" t="str">
        <f t="shared" ca="1" si="22"/>
        <v/>
      </c>
      <c r="FB18" s="26" t="str">
        <f t="shared" ca="1" si="22"/>
        <v/>
      </c>
      <c r="FC18" s="26" t="str">
        <f t="shared" ca="1" si="22"/>
        <v/>
      </c>
      <c r="FD18" s="26" t="str">
        <f t="shared" ca="1" si="22"/>
        <v/>
      </c>
      <c r="FE18" s="26" t="str">
        <f t="shared" ca="1" si="22"/>
        <v/>
      </c>
      <c r="FF18" s="26" t="str">
        <f t="shared" ca="1" si="22"/>
        <v/>
      </c>
      <c r="FG18" s="26" t="str">
        <f t="shared" ca="1" si="22"/>
        <v/>
      </c>
      <c r="FH18" s="26" t="str">
        <f t="shared" ca="1" si="22"/>
        <v/>
      </c>
    </row>
    <row r="19" spans="1:164" s="1" customFormat="1" ht="21" customHeight="1" x14ac:dyDescent="0.25">
      <c r="A19" s="9"/>
      <c r="B19" s="123" t="s">
        <v>82</v>
      </c>
      <c r="C19" s="57" t="s">
        <v>14</v>
      </c>
      <c r="D19" s="57" t="s">
        <v>52</v>
      </c>
      <c r="E19" s="58">
        <v>0</v>
      </c>
      <c r="F19" s="59">
        <v>45446</v>
      </c>
      <c r="G19" s="60">
        <v>2</v>
      </c>
      <c r="H19" s="57"/>
      <c r="I19" s="26" t="str">
        <f t="shared" ca="1" si="19"/>
        <v/>
      </c>
      <c r="J19" s="26" t="str">
        <f t="shared" ca="1" si="12"/>
        <v/>
      </c>
      <c r="K19" s="26" t="str">
        <f t="shared" ca="1" si="12"/>
        <v/>
      </c>
      <c r="L19" s="26" t="str">
        <f t="shared" ca="1" si="12"/>
        <v/>
      </c>
      <c r="M19" s="26" t="str">
        <f t="shared" ca="1" si="12"/>
        <v/>
      </c>
      <c r="N19" s="26" t="str">
        <f t="shared" ca="1" si="12"/>
        <v/>
      </c>
      <c r="O19" s="26" t="str">
        <f t="shared" ca="1" si="12"/>
        <v/>
      </c>
      <c r="P19" s="26" t="str">
        <f t="shared" ca="1" si="12"/>
        <v/>
      </c>
      <c r="Q19" s="26" t="str">
        <f t="shared" ca="1" si="12"/>
        <v/>
      </c>
      <c r="R19" s="26" t="str">
        <f t="shared" ca="1" si="12"/>
        <v/>
      </c>
      <c r="S19" s="26" t="str">
        <f t="shared" ca="1" si="12"/>
        <v/>
      </c>
      <c r="T19" s="26" t="str">
        <f t="shared" ca="1" si="12"/>
        <v/>
      </c>
      <c r="U19" s="26" t="str">
        <f t="shared" ca="1" si="12"/>
        <v/>
      </c>
      <c r="V19" s="26" t="str">
        <f t="shared" ca="1" si="12"/>
        <v/>
      </c>
      <c r="W19" s="26" t="str">
        <f t="shared" ca="1" si="12"/>
        <v/>
      </c>
      <c r="X19" s="26" t="str">
        <f t="shared" ca="1" si="12"/>
        <v/>
      </c>
      <c r="Y19" s="26" t="str">
        <f t="shared" ca="1" si="13"/>
        <v/>
      </c>
      <c r="Z19" s="26" t="str">
        <f t="shared" ca="1" si="13"/>
        <v/>
      </c>
      <c r="AA19" s="26" t="str">
        <f t="shared" ca="1" si="13"/>
        <v/>
      </c>
      <c r="AB19" s="26" t="str">
        <f t="shared" ca="1" si="13"/>
        <v/>
      </c>
      <c r="AC19" s="26" t="str">
        <f t="shared" ca="1" si="13"/>
        <v/>
      </c>
      <c r="AD19" s="26" t="str">
        <f t="shared" ca="1" si="13"/>
        <v/>
      </c>
      <c r="AE19" s="26" t="str">
        <f t="shared" ca="1" si="13"/>
        <v/>
      </c>
      <c r="AF19" s="26" t="str">
        <f t="shared" ca="1" si="13"/>
        <v/>
      </c>
      <c r="AG19" s="26" t="str">
        <f t="shared" ca="1" si="13"/>
        <v/>
      </c>
      <c r="AH19" s="26" t="str">
        <f t="shared" ca="1" si="13"/>
        <v/>
      </c>
      <c r="AI19" s="26" t="str">
        <f t="shared" ca="1" si="13"/>
        <v/>
      </c>
      <c r="AJ19" s="26" t="str">
        <f t="shared" ca="1" si="13"/>
        <v/>
      </c>
      <c r="AK19" s="26" t="str">
        <f t="shared" ca="1" si="13"/>
        <v/>
      </c>
      <c r="AL19" s="26" t="str">
        <f t="shared" ca="1" si="13"/>
        <v/>
      </c>
      <c r="AM19" s="26" t="str">
        <f t="shared" ca="1" si="13"/>
        <v/>
      </c>
      <c r="AN19" s="26" t="str">
        <f t="shared" ca="1" si="13"/>
        <v/>
      </c>
      <c r="AO19" s="26" t="str">
        <f t="shared" ca="1" si="14"/>
        <v/>
      </c>
      <c r="AP19" s="26" t="str">
        <f t="shared" ca="1" si="14"/>
        <v/>
      </c>
      <c r="AQ19" s="26" t="str">
        <f t="shared" ca="1" si="14"/>
        <v/>
      </c>
      <c r="AR19" s="26" t="str">
        <f t="shared" ca="1" si="14"/>
        <v/>
      </c>
      <c r="AS19" s="26" t="str">
        <f t="shared" ca="1" si="14"/>
        <v/>
      </c>
      <c r="AT19" s="26" t="str">
        <f t="shared" ca="1" si="14"/>
        <v/>
      </c>
      <c r="AU19" s="26" t="str">
        <f t="shared" ca="1" si="14"/>
        <v/>
      </c>
      <c r="AV19" s="26" t="str">
        <f t="shared" ca="1" si="14"/>
        <v/>
      </c>
      <c r="AW19" s="26" t="str">
        <f t="shared" ca="1" si="14"/>
        <v/>
      </c>
      <c r="AX19" s="26" t="str">
        <f t="shared" ca="1" si="14"/>
        <v/>
      </c>
      <c r="AY19" s="26" t="str">
        <f t="shared" ca="1" si="14"/>
        <v/>
      </c>
      <c r="AZ19" s="26" t="str">
        <f t="shared" ca="1" si="14"/>
        <v/>
      </c>
      <c r="BA19" s="26" t="str">
        <f t="shared" ca="1" si="14"/>
        <v/>
      </c>
      <c r="BB19" s="26" t="str">
        <f t="shared" ca="1" si="14"/>
        <v/>
      </c>
      <c r="BC19" s="26" t="str">
        <f t="shared" ca="1" si="14"/>
        <v/>
      </c>
      <c r="BD19" s="26" t="str">
        <f t="shared" ca="1" si="14"/>
        <v/>
      </c>
      <c r="BE19" s="26" t="str">
        <f t="shared" ca="1" si="15"/>
        <v/>
      </c>
      <c r="BF19" s="26" t="str">
        <f t="shared" ca="1" si="15"/>
        <v/>
      </c>
      <c r="BG19" s="26" t="str">
        <f t="shared" ca="1" si="15"/>
        <v/>
      </c>
      <c r="BH19" s="26" t="str">
        <f t="shared" ca="1" si="15"/>
        <v/>
      </c>
      <c r="BI19" s="26" t="str">
        <f t="shared" ca="1" si="15"/>
        <v/>
      </c>
      <c r="BJ19" s="26" t="str">
        <f t="shared" ca="1" si="15"/>
        <v/>
      </c>
      <c r="BK19" s="26" t="str">
        <f t="shared" ca="1" si="15"/>
        <v/>
      </c>
      <c r="BL19" s="26" t="str">
        <f t="shared" ca="1" si="15"/>
        <v/>
      </c>
      <c r="BM19" s="26" t="str">
        <f t="shared" ca="1" si="16"/>
        <v/>
      </c>
      <c r="BN19" s="26" t="str">
        <f t="shared" ca="1" si="16"/>
        <v/>
      </c>
      <c r="BO19" s="26" t="str">
        <f t="shared" ca="1" si="16"/>
        <v/>
      </c>
      <c r="BP19" s="26" t="str">
        <f t="shared" ca="1" si="16"/>
        <v/>
      </c>
      <c r="BQ19" s="26" t="str">
        <f t="shared" ca="1" si="16"/>
        <v/>
      </c>
      <c r="BR19" s="26" t="str">
        <f t="shared" ca="1" si="16"/>
        <v/>
      </c>
      <c r="BS19" s="26" t="str">
        <f t="shared" ca="1" si="16"/>
        <v/>
      </c>
      <c r="BT19" s="26" t="str">
        <f t="shared" ca="1" si="16"/>
        <v/>
      </c>
      <c r="BU19" s="26" t="str">
        <f t="shared" ca="1" si="16"/>
        <v/>
      </c>
      <c r="BV19" s="26" t="str">
        <f t="shared" ca="1" si="16"/>
        <v/>
      </c>
      <c r="BW19" s="26" t="str">
        <f t="shared" ca="1" si="16"/>
        <v/>
      </c>
      <c r="BX19" s="26" t="str">
        <f t="shared" ca="1" si="16"/>
        <v/>
      </c>
      <c r="BY19" s="26" t="str">
        <f t="shared" ca="1" si="16"/>
        <v/>
      </c>
      <c r="BZ19" s="26" t="str">
        <f t="shared" ca="1" si="16"/>
        <v/>
      </c>
      <c r="CA19" s="26" t="str">
        <f t="shared" ca="1" si="16"/>
        <v/>
      </c>
      <c r="CB19" s="26" t="str">
        <f t="shared" ca="1" si="16"/>
        <v/>
      </c>
      <c r="CC19" s="26" t="str">
        <f t="shared" ca="1" si="16"/>
        <v/>
      </c>
      <c r="CD19" s="26" t="str">
        <f t="shared" ca="1" si="16"/>
        <v/>
      </c>
      <c r="CE19" s="26" t="str">
        <f t="shared" ca="1" si="16"/>
        <v/>
      </c>
      <c r="CF19" s="26" t="str">
        <f t="shared" ca="1" si="16"/>
        <v/>
      </c>
      <c r="CG19" s="26" t="str">
        <f t="shared" ca="1" si="16"/>
        <v/>
      </c>
      <c r="CH19" s="26" t="str">
        <f t="shared" ca="1" si="16"/>
        <v/>
      </c>
      <c r="CI19" s="26" t="str">
        <f t="shared" ca="1" si="16"/>
        <v/>
      </c>
      <c r="CJ19" s="26" t="str">
        <f t="shared" ca="1" si="16"/>
        <v/>
      </c>
      <c r="CK19" s="26" t="str">
        <f t="shared" ref="CK19:EV22" ca="1" si="23">IF(AND($C19="Goal",CK$7&gt;=$F19,CK$7&lt;=$F19+$G19-1),2,IF(AND($C19="Milestone",CK$7&gt;=$F19,CK$7&lt;=$F19+$G19-1),1,""))</f>
        <v/>
      </c>
      <c r="CL19" s="26" t="str">
        <f t="shared" ca="1" si="23"/>
        <v/>
      </c>
      <c r="CM19" s="26" t="str">
        <f t="shared" ca="1" si="23"/>
        <v/>
      </c>
      <c r="CN19" s="26" t="str">
        <f t="shared" ca="1" si="23"/>
        <v/>
      </c>
      <c r="CO19" s="26" t="str">
        <f t="shared" ca="1" si="23"/>
        <v/>
      </c>
      <c r="CP19" s="26" t="str">
        <f t="shared" ca="1" si="23"/>
        <v/>
      </c>
      <c r="CQ19" s="26" t="str">
        <f t="shared" ca="1" si="23"/>
        <v/>
      </c>
      <c r="CR19" s="26" t="str">
        <f t="shared" ca="1" si="23"/>
        <v/>
      </c>
      <c r="CS19" s="26" t="str">
        <f t="shared" ca="1" si="23"/>
        <v/>
      </c>
      <c r="CT19" s="26" t="str">
        <f t="shared" ca="1" si="23"/>
        <v/>
      </c>
      <c r="CU19" s="26" t="str">
        <f t="shared" ca="1" si="23"/>
        <v/>
      </c>
      <c r="CV19" s="26" t="str">
        <f t="shared" ca="1" si="23"/>
        <v/>
      </c>
      <c r="CW19" s="26" t="str">
        <f t="shared" ca="1" si="23"/>
        <v/>
      </c>
      <c r="CX19" s="26" t="str">
        <f t="shared" ca="1" si="23"/>
        <v/>
      </c>
      <c r="CY19" s="26" t="str">
        <f t="shared" ca="1" si="23"/>
        <v/>
      </c>
      <c r="CZ19" s="26" t="str">
        <f t="shared" ca="1" si="23"/>
        <v/>
      </c>
      <c r="DA19" s="26" t="str">
        <f t="shared" ca="1" si="23"/>
        <v/>
      </c>
      <c r="DB19" s="26" t="str">
        <f t="shared" ca="1" si="23"/>
        <v/>
      </c>
      <c r="DC19" s="26" t="str">
        <f t="shared" ca="1" si="23"/>
        <v/>
      </c>
      <c r="DD19" s="26" t="str">
        <f t="shared" ca="1" si="23"/>
        <v/>
      </c>
      <c r="DE19" s="26" t="str">
        <f t="shared" ca="1" si="23"/>
        <v/>
      </c>
      <c r="DF19" s="26" t="str">
        <f t="shared" ca="1" si="23"/>
        <v/>
      </c>
      <c r="DG19" s="26" t="str">
        <f t="shared" ca="1" si="23"/>
        <v/>
      </c>
      <c r="DH19" s="26" t="str">
        <f t="shared" ca="1" si="23"/>
        <v/>
      </c>
      <c r="DI19" s="26" t="str">
        <f t="shared" ca="1" si="23"/>
        <v/>
      </c>
      <c r="DJ19" s="26" t="str">
        <f t="shared" ca="1" si="23"/>
        <v/>
      </c>
      <c r="DK19" s="26" t="str">
        <f t="shared" ca="1" si="23"/>
        <v/>
      </c>
      <c r="DL19" s="26" t="str">
        <f t="shared" ca="1" si="23"/>
        <v/>
      </c>
      <c r="DM19" s="26" t="str">
        <f t="shared" ca="1" si="23"/>
        <v/>
      </c>
      <c r="DN19" s="26" t="str">
        <f t="shared" ca="1" si="23"/>
        <v/>
      </c>
      <c r="DO19" s="26" t="str">
        <f t="shared" ca="1" si="23"/>
        <v/>
      </c>
      <c r="DP19" s="26" t="str">
        <f t="shared" ca="1" si="23"/>
        <v/>
      </c>
      <c r="DQ19" s="26" t="str">
        <f t="shared" ca="1" si="23"/>
        <v/>
      </c>
      <c r="DR19" s="26" t="str">
        <f t="shared" ca="1" si="23"/>
        <v/>
      </c>
      <c r="DS19" s="26" t="str">
        <f t="shared" ca="1" si="23"/>
        <v/>
      </c>
      <c r="DT19" s="26" t="str">
        <f t="shared" ca="1" si="23"/>
        <v/>
      </c>
      <c r="DU19" s="26" t="str">
        <f t="shared" ca="1" si="23"/>
        <v/>
      </c>
      <c r="DV19" s="26" t="str">
        <f t="shared" ca="1" si="23"/>
        <v/>
      </c>
      <c r="DW19" s="26" t="str">
        <f t="shared" ca="1" si="23"/>
        <v/>
      </c>
      <c r="DX19" s="26" t="str">
        <f t="shared" ca="1" si="23"/>
        <v/>
      </c>
      <c r="DY19" s="26" t="str">
        <f t="shared" ca="1" si="23"/>
        <v/>
      </c>
      <c r="DZ19" s="26" t="str">
        <f t="shared" ca="1" si="23"/>
        <v/>
      </c>
      <c r="EA19" s="26" t="str">
        <f t="shared" ca="1" si="23"/>
        <v/>
      </c>
      <c r="EB19" s="26" t="str">
        <f t="shared" ca="1" si="23"/>
        <v/>
      </c>
      <c r="EC19" s="26" t="str">
        <f t="shared" ca="1" si="23"/>
        <v/>
      </c>
      <c r="ED19" s="26" t="str">
        <f t="shared" ca="1" si="23"/>
        <v/>
      </c>
      <c r="EE19" s="26" t="str">
        <f t="shared" ca="1" si="23"/>
        <v/>
      </c>
      <c r="EF19" s="26" t="str">
        <f t="shared" ca="1" si="23"/>
        <v/>
      </c>
      <c r="EG19" s="26" t="str">
        <f t="shared" ca="1" si="23"/>
        <v/>
      </c>
      <c r="EH19" s="26" t="str">
        <f t="shared" ca="1" si="23"/>
        <v/>
      </c>
      <c r="EI19" s="26" t="str">
        <f t="shared" ca="1" si="23"/>
        <v/>
      </c>
      <c r="EJ19" s="26" t="str">
        <f t="shared" ca="1" si="23"/>
        <v/>
      </c>
      <c r="EK19" s="26" t="str">
        <f t="shared" ca="1" si="23"/>
        <v/>
      </c>
      <c r="EL19" s="26" t="str">
        <f t="shared" ca="1" si="23"/>
        <v/>
      </c>
      <c r="EM19" s="26" t="str">
        <f t="shared" ca="1" si="23"/>
        <v/>
      </c>
      <c r="EN19" s="26" t="str">
        <f t="shared" ca="1" si="23"/>
        <v/>
      </c>
      <c r="EO19" s="26" t="str">
        <f t="shared" ca="1" si="23"/>
        <v/>
      </c>
      <c r="EP19" s="26" t="str">
        <f t="shared" ca="1" si="23"/>
        <v/>
      </c>
      <c r="EQ19" s="26" t="str">
        <f t="shared" ca="1" si="23"/>
        <v/>
      </c>
      <c r="ER19" s="26" t="str">
        <f t="shared" ca="1" si="23"/>
        <v/>
      </c>
      <c r="ES19" s="26" t="str">
        <f t="shared" ca="1" si="23"/>
        <v/>
      </c>
      <c r="ET19" s="26" t="str">
        <f t="shared" ca="1" si="23"/>
        <v/>
      </c>
      <c r="EU19" s="26" t="str">
        <f t="shared" ca="1" si="23"/>
        <v/>
      </c>
      <c r="EV19" s="26" t="str">
        <f t="shared" ca="1" si="23"/>
        <v/>
      </c>
      <c r="EW19" s="26" t="str">
        <f t="shared" ca="1" si="22"/>
        <v/>
      </c>
      <c r="EX19" s="26" t="str">
        <f t="shared" ca="1" si="22"/>
        <v/>
      </c>
      <c r="EY19" s="26" t="str">
        <f t="shared" ca="1" si="22"/>
        <v/>
      </c>
      <c r="EZ19" s="26" t="str">
        <f t="shared" ca="1" si="22"/>
        <v/>
      </c>
      <c r="FA19" s="26" t="str">
        <f t="shared" ca="1" si="22"/>
        <v/>
      </c>
      <c r="FB19" s="26" t="str">
        <f t="shared" ca="1" si="22"/>
        <v/>
      </c>
      <c r="FC19" s="26" t="str">
        <f t="shared" ca="1" si="22"/>
        <v/>
      </c>
      <c r="FD19" s="26" t="str">
        <f t="shared" ca="1" si="22"/>
        <v/>
      </c>
      <c r="FE19" s="26" t="str">
        <f t="shared" ca="1" si="22"/>
        <v/>
      </c>
      <c r="FF19" s="26" t="str">
        <f t="shared" ca="1" si="22"/>
        <v/>
      </c>
      <c r="FG19" s="26" t="str">
        <f t="shared" ca="1" si="22"/>
        <v/>
      </c>
      <c r="FH19" s="26" t="str">
        <f t="shared" ca="1" si="22"/>
        <v/>
      </c>
    </row>
    <row r="20" spans="1:164" s="1" customFormat="1" ht="21" customHeight="1" x14ac:dyDescent="0.25">
      <c r="A20" s="9"/>
      <c r="B20" s="123" t="s">
        <v>67</v>
      </c>
      <c r="C20" s="57" t="s">
        <v>14</v>
      </c>
      <c r="D20" s="57" t="s">
        <v>55</v>
      </c>
      <c r="E20" s="58">
        <v>0</v>
      </c>
      <c r="F20" s="59">
        <v>45446</v>
      </c>
      <c r="G20" s="60">
        <v>45</v>
      </c>
      <c r="H20" s="57"/>
      <c r="I20" s="26" t="str">
        <f t="shared" ca="1" si="19"/>
        <v/>
      </c>
      <c r="J20" s="26" t="str">
        <f t="shared" ca="1" si="12"/>
        <v/>
      </c>
      <c r="K20" s="26" t="str">
        <f t="shared" ca="1" si="12"/>
        <v/>
      </c>
      <c r="L20" s="26" t="str">
        <f t="shared" ca="1" si="12"/>
        <v/>
      </c>
      <c r="M20" s="26" t="str">
        <f t="shared" ca="1" si="12"/>
        <v/>
      </c>
      <c r="N20" s="26" t="str">
        <f t="shared" ca="1" si="12"/>
        <v/>
      </c>
      <c r="O20" s="26" t="str">
        <f t="shared" ca="1" si="12"/>
        <v/>
      </c>
      <c r="P20" s="26" t="str">
        <f t="shared" ca="1" si="12"/>
        <v/>
      </c>
      <c r="Q20" s="26" t="str">
        <f t="shared" ca="1" si="12"/>
        <v/>
      </c>
      <c r="R20" s="26" t="str">
        <f t="shared" ca="1" si="12"/>
        <v/>
      </c>
      <c r="S20" s="26" t="str">
        <f t="shared" ca="1" si="12"/>
        <v/>
      </c>
      <c r="T20" s="26" t="str">
        <f t="shared" ca="1" si="12"/>
        <v/>
      </c>
      <c r="U20" s="26" t="str">
        <f t="shared" ca="1" si="12"/>
        <v/>
      </c>
      <c r="V20" s="26" t="str">
        <f t="shared" ca="1" si="12"/>
        <v/>
      </c>
      <c r="W20" s="26" t="str">
        <f t="shared" ca="1" si="12"/>
        <v/>
      </c>
      <c r="X20" s="26" t="str">
        <f t="shared" ca="1" si="12"/>
        <v/>
      </c>
      <c r="Y20" s="26" t="str">
        <f t="shared" ca="1" si="13"/>
        <v/>
      </c>
      <c r="Z20" s="26" t="str">
        <f t="shared" ca="1" si="13"/>
        <v/>
      </c>
      <c r="AA20" s="26" t="str">
        <f t="shared" ca="1" si="13"/>
        <v/>
      </c>
      <c r="AB20" s="26" t="str">
        <f t="shared" ca="1" si="13"/>
        <v/>
      </c>
      <c r="AC20" s="26" t="str">
        <f t="shared" ca="1" si="13"/>
        <v/>
      </c>
      <c r="AD20" s="26" t="str">
        <f t="shared" ca="1" si="13"/>
        <v/>
      </c>
      <c r="AE20" s="26" t="str">
        <f t="shared" ca="1" si="13"/>
        <v/>
      </c>
      <c r="AF20" s="26" t="str">
        <f t="shared" ca="1" si="13"/>
        <v/>
      </c>
      <c r="AG20" s="26" t="str">
        <f t="shared" ca="1" si="13"/>
        <v/>
      </c>
      <c r="AH20" s="26" t="str">
        <f t="shared" ca="1" si="13"/>
        <v/>
      </c>
      <c r="AI20" s="26" t="str">
        <f t="shared" ca="1" si="13"/>
        <v/>
      </c>
      <c r="AJ20" s="26" t="str">
        <f t="shared" ca="1" si="13"/>
        <v/>
      </c>
      <c r="AK20" s="26" t="str">
        <f t="shared" ca="1" si="13"/>
        <v/>
      </c>
      <c r="AL20" s="26" t="str">
        <f t="shared" ca="1" si="13"/>
        <v/>
      </c>
      <c r="AM20" s="26" t="str">
        <f t="shared" ca="1" si="13"/>
        <v/>
      </c>
      <c r="AN20" s="26" t="str">
        <f t="shared" ca="1" si="13"/>
        <v/>
      </c>
      <c r="AO20" s="26" t="str">
        <f t="shared" ca="1" si="14"/>
        <v/>
      </c>
      <c r="AP20" s="26" t="str">
        <f t="shared" ca="1" si="14"/>
        <v/>
      </c>
      <c r="AQ20" s="26" t="str">
        <f t="shared" ca="1" si="14"/>
        <v/>
      </c>
      <c r="AR20" s="26" t="str">
        <f t="shared" ca="1" si="14"/>
        <v/>
      </c>
      <c r="AS20" s="26" t="str">
        <f t="shared" ca="1" si="14"/>
        <v/>
      </c>
      <c r="AT20" s="26" t="str">
        <f t="shared" ca="1" si="14"/>
        <v/>
      </c>
      <c r="AU20" s="26" t="str">
        <f t="shared" ca="1" si="14"/>
        <v/>
      </c>
      <c r="AV20" s="26" t="str">
        <f t="shared" ca="1" si="14"/>
        <v/>
      </c>
      <c r="AW20" s="26" t="str">
        <f t="shared" ca="1" si="14"/>
        <v/>
      </c>
      <c r="AX20" s="26" t="str">
        <f t="shared" ca="1" si="14"/>
        <v/>
      </c>
      <c r="AY20" s="26" t="str">
        <f t="shared" ca="1" si="14"/>
        <v/>
      </c>
      <c r="AZ20" s="26" t="str">
        <f t="shared" ca="1" si="14"/>
        <v/>
      </c>
      <c r="BA20" s="26" t="str">
        <f t="shared" ca="1" si="14"/>
        <v/>
      </c>
      <c r="BB20" s="26" t="str">
        <f t="shared" ca="1" si="14"/>
        <v/>
      </c>
      <c r="BC20" s="26" t="str">
        <f t="shared" ca="1" si="14"/>
        <v/>
      </c>
      <c r="BD20" s="26" t="str">
        <f t="shared" ca="1" si="14"/>
        <v/>
      </c>
      <c r="BE20" s="26" t="str">
        <f t="shared" ca="1" si="15"/>
        <v/>
      </c>
      <c r="BF20" s="26" t="str">
        <f t="shared" ca="1" si="15"/>
        <v/>
      </c>
      <c r="BG20" s="26" t="str">
        <f t="shared" ca="1" si="15"/>
        <v/>
      </c>
      <c r="BH20" s="26" t="str">
        <f t="shared" ca="1" si="15"/>
        <v/>
      </c>
      <c r="BI20" s="26" t="str">
        <f t="shared" ca="1" si="15"/>
        <v/>
      </c>
      <c r="BJ20" s="26" t="str">
        <f t="shared" ca="1" si="15"/>
        <v/>
      </c>
      <c r="BK20" s="26" t="str">
        <f t="shared" ca="1" si="15"/>
        <v/>
      </c>
      <c r="BL20" s="26" t="str">
        <f t="shared" ca="1" si="15"/>
        <v/>
      </c>
      <c r="BM20" s="26" t="str">
        <f t="shared" ca="1" si="16"/>
        <v/>
      </c>
      <c r="BN20" s="26" t="str">
        <f t="shared" ca="1" si="16"/>
        <v/>
      </c>
      <c r="BO20" s="26" t="str">
        <f t="shared" ca="1" si="16"/>
        <v/>
      </c>
      <c r="BP20" s="26" t="str">
        <f t="shared" ca="1" si="16"/>
        <v/>
      </c>
      <c r="BQ20" s="26" t="str">
        <f t="shared" ca="1" si="16"/>
        <v/>
      </c>
      <c r="BR20" s="26" t="str">
        <f t="shared" ca="1" si="16"/>
        <v/>
      </c>
      <c r="BS20" s="26" t="str">
        <f t="shared" ca="1" si="16"/>
        <v/>
      </c>
      <c r="BT20" s="26" t="str">
        <f t="shared" ca="1" si="16"/>
        <v/>
      </c>
      <c r="BU20" s="26" t="str">
        <f t="shared" ca="1" si="16"/>
        <v/>
      </c>
      <c r="BV20" s="26" t="str">
        <f t="shared" ca="1" si="16"/>
        <v/>
      </c>
      <c r="BW20" s="26" t="str">
        <f t="shared" ca="1" si="16"/>
        <v/>
      </c>
      <c r="BX20" s="26" t="str">
        <f t="shared" ca="1" si="16"/>
        <v/>
      </c>
      <c r="BY20" s="26" t="str">
        <f t="shared" ca="1" si="16"/>
        <v/>
      </c>
      <c r="BZ20" s="26" t="str">
        <f t="shared" ca="1" si="16"/>
        <v/>
      </c>
      <c r="CA20" s="26" t="str">
        <f t="shared" ca="1" si="16"/>
        <v/>
      </c>
      <c r="CB20" s="26" t="str">
        <f t="shared" ca="1" si="16"/>
        <v/>
      </c>
      <c r="CC20" s="26" t="str">
        <f t="shared" ca="1" si="16"/>
        <v/>
      </c>
      <c r="CD20" s="26" t="str">
        <f t="shared" ca="1" si="16"/>
        <v/>
      </c>
      <c r="CE20" s="26" t="str">
        <f t="shared" ca="1" si="16"/>
        <v/>
      </c>
      <c r="CF20" s="26" t="str">
        <f t="shared" ca="1" si="16"/>
        <v/>
      </c>
      <c r="CG20" s="26" t="str">
        <f t="shared" ca="1" si="16"/>
        <v/>
      </c>
      <c r="CH20" s="26" t="str">
        <f t="shared" ca="1" si="16"/>
        <v/>
      </c>
      <c r="CI20" s="26" t="str">
        <f t="shared" ca="1" si="16"/>
        <v/>
      </c>
      <c r="CJ20" s="26" t="str">
        <f t="shared" ca="1" si="16"/>
        <v/>
      </c>
      <c r="CK20" s="26" t="str">
        <f t="shared" ca="1" si="23"/>
        <v/>
      </c>
      <c r="CL20" s="26" t="str">
        <f t="shared" ca="1" si="23"/>
        <v/>
      </c>
      <c r="CM20" s="26" t="str">
        <f t="shared" ca="1" si="23"/>
        <v/>
      </c>
      <c r="CN20" s="26" t="str">
        <f t="shared" ca="1" si="23"/>
        <v/>
      </c>
      <c r="CO20" s="26" t="str">
        <f t="shared" ca="1" si="23"/>
        <v/>
      </c>
      <c r="CP20" s="26" t="str">
        <f t="shared" ca="1" si="23"/>
        <v/>
      </c>
      <c r="CQ20" s="26" t="str">
        <f t="shared" ca="1" si="23"/>
        <v/>
      </c>
      <c r="CR20" s="26" t="str">
        <f t="shared" ca="1" si="23"/>
        <v/>
      </c>
      <c r="CS20" s="26" t="str">
        <f t="shared" ca="1" si="23"/>
        <v/>
      </c>
      <c r="CT20" s="26" t="str">
        <f t="shared" ca="1" si="23"/>
        <v/>
      </c>
      <c r="CU20" s="26" t="str">
        <f t="shared" ca="1" si="23"/>
        <v/>
      </c>
      <c r="CV20" s="26" t="str">
        <f t="shared" ca="1" si="23"/>
        <v/>
      </c>
      <c r="CW20" s="26" t="str">
        <f t="shared" ca="1" si="23"/>
        <v/>
      </c>
      <c r="CX20" s="26" t="str">
        <f t="shared" ca="1" si="23"/>
        <v/>
      </c>
      <c r="CY20" s="26" t="str">
        <f t="shared" ca="1" si="23"/>
        <v/>
      </c>
      <c r="CZ20" s="26" t="str">
        <f t="shared" ca="1" si="23"/>
        <v/>
      </c>
      <c r="DA20" s="26" t="str">
        <f t="shared" ca="1" si="23"/>
        <v/>
      </c>
      <c r="DB20" s="26" t="str">
        <f t="shared" ca="1" si="23"/>
        <v/>
      </c>
      <c r="DC20" s="26" t="str">
        <f t="shared" ca="1" si="23"/>
        <v/>
      </c>
      <c r="DD20" s="26" t="str">
        <f t="shared" ca="1" si="23"/>
        <v/>
      </c>
      <c r="DE20" s="26" t="str">
        <f t="shared" ca="1" si="23"/>
        <v/>
      </c>
      <c r="DF20" s="26" t="str">
        <f t="shared" ca="1" si="23"/>
        <v/>
      </c>
      <c r="DG20" s="26" t="str">
        <f t="shared" ca="1" si="23"/>
        <v/>
      </c>
      <c r="DH20" s="26" t="str">
        <f t="shared" ca="1" si="23"/>
        <v/>
      </c>
      <c r="DI20" s="26" t="str">
        <f t="shared" ca="1" si="23"/>
        <v/>
      </c>
      <c r="DJ20" s="26" t="str">
        <f t="shared" ca="1" si="23"/>
        <v/>
      </c>
      <c r="DK20" s="26" t="str">
        <f t="shared" ca="1" si="23"/>
        <v/>
      </c>
      <c r="DL20" s="26" t="str">
        <f t="shared" ca="1" si="23"/>
        <v/>
      </c>
      <c r="DM20" s="26" t="str">
        <f t="shared" ca="1" si="23"/>
        <v/>
      </c>
      <c r="DN20" s="26" t="str">
        <f t="shared" ca="1" si="23"/>
        <v/>
      </c>
      <c r="DO20" s="26" t="str">
        <f t="shared" ca="1" si="23"/>
        <v/>
      </c>
      <c r="DP20" s="26" t="str">
        <f t="shared" ca="1" si="23"/>
        <v/>
      </c>
      <c r="DQ20" s="26" t="str">
        <f t="shared" ca="1" si="23"/>
        <v/>
      </c>
      <c r="DR20" s="26" t="str">
        <f t="shared" ca="1" si="23"/>
        <v/>
      </c>
      <c r="DS20" s="26" t="str">
        <f t="shared" ca="1" si="23"/>
        <v/>
      </c>
      <c r="DT20" s="26" t="str">
        <f t="shared" ca="1" si="23"/>
        <v/>
      </c>
      <c r="DU20" s="26" t="str">
        <f t="shared" ca="1" si="23"/>
        <v/>
      </c>
      <c r="DV20" s="26" t="str">
        <f t="shared" ca="1" si="23"/>
        <v/>
      </c>
      <c r="DW20" s="26" t="str">
        <f t="shared" ca="1" si="23"/>
        <v/>
      </c>
      <c r="DX20" s="26" t="str">
        <f t="shared" ca="1" si="23"/>
        <v/>
      </c>
      <c r="DY20" s="26" t="str">
        <f t="shared" ca="1" si="23"/>
        <v/>
      </c>
      <c r="DZ20" s="26" t="str">
        <f t="shared" ca="1" si="23"/>
        <v/>
      </c>
      <c r="EA20" s="26" t="str">
        <f t="shared" ca="1" si="23"/>
        <v/>
      </c>
      <c r="EB20" s="26" t="str">
        <f t="shared" ca="1" si="23"/>
        <v/>
      </c>
      <c r="EC20" s="26" t="str">
        <f t="shared" ca="1" si="23"/>
        <v/>
      </c>
      <c r="ED20" s="26" t="str">
        <f t="shared" ca="1" si="23"/>
        <v/>
      </c>
      <c r="EE20" s="26" t="str">
        <f t="shared" ca="1" si="23"/>
        <v/>
      </c>
      <c r="EF20" s="26" t="str">
        <f t="shared" ca="1" si="23"/>
        <v/>
      </c>
      <c r="EG20" s="26" t="str">
        <f t="shared" ca="1" si="23"/>
        <v/>
      </c>
      <c r="EH20" s="26" t="str">
        <f t="shared" ca="1" si="23"/>
        <v/>
      </c>
      <c r="EI20" s="26" t="str">
        <f t="shared" ca="1" si="23"/>
        <v/>
      </c>
      <c r="EJ20" s="26" t="str">
        <f t="shared" ca="1" si="23"/>
        <v/>
      </c>
      <c r="EK20" s="26" t="str">
        <f t="shared" ca="1" si="23"/>
        <v/>
      </c>
      <c r="EL20" s="26" t="str">
        <f t="shared" ca="1" si="23"/>
        <v/>
      </c>
      <c r="EM20" s="26" t="str">
        <f t="shared" ca="1" si="23"/>
        <v/>
      </c>
      <c r="EN20" s="26" t="str">
        <f t="shared" ca="1" si="23"/>
        <v/>
      </c>
      <c r="EO20" s="26" t="str">
        <f t="shared" ca="1" si="23"/>
        <v/>
      </c>
      <c r="EP20" s="26" t="str">
        <f t="shared" ca="1" si="23"/>
        <v/>
      </c>
      <c r="EQ20" s="26" t="str">
        <f t="shared" ca="1" si="23"/>
        <v/>
      </c>
      <c r="ER20" s="26" t="str">
        <f t="shared" ca="1" si="23"/>
        <v/>
      </c>
      <c r="ES20" s="26" t="str">
        <f t="shared" ca="1" si="23"/>
        <v/>
      </c>
      <c r="ET20" s="26" t="str">
        <f t="shared" ca="1" si="23"/>
        <v/>
      </c>
      <c r="EU20" s="26" t="str">
        <f t="shared" ca="1" si="23"/>
        <v/>
      </c>
      <c r="EV20" s="26" t="str">
        <f t="shared" ca="1" si="23"/>
        <v/>
      </c>
      <c r="EW20" s="26" t="str">
        <f t="shared" ca="1" si="22"/>
        <v/>
      </c>
      <c r="EX20" s="26" t="str">
        <f t="shared" ca="1" si="22"/>
        <v/>
      </c>
      <c r="EY20" s="26" t="str">
        <f t="shared" ca="1" si="22"/>
        <v/>
      </c>
      <c r="EZ20" s="26" t="str">
        <f t="shared" ca="1" si="22"/>
        <v/>
      </c>
      <c r="FA20" s="26" t="str">
        <f t="shared" ca="1" si="22"/>
        <v/>
      </c>
      <c r="FB20" s="26" t="str">
        <f t="shared" ca="1" si="22"/>
        <v/>
      </c>
      <c r="FC20" s="26" t="str">
        <f t="shared" ca="1" si="22"/>
        <v/>
      </c>
      <c r="FD20" s="26" t="str">
        <f t="shared" ca="1" si="22"/>
        <v/>
      </c>
      <c r="FE20" s="26" t="str">
        <f t="shared" ca="1" si="22"/>
        <v/>
      </c>
      <c r="FF20" s="26" t="str">
        <f t="shared" ca="1" si="22"/>
        <v/>
      </c>
      <c r="FG20" s="26" t="str">
        <f t="shared" ca="1" si="22"/>
        <v/>
      </c>
      <c r="FH20" s="26" t="str">
        <f t="shared" ca="1" si="22"/>
        <v/>
      </c>
    </row>
    <row r="21" spans="1:164" s="1" customFormat="1" ht="21" customHeight="1" x14ac:dyDescent="0.25">
      <c r="A21" s="9"/>
      <c r="B21" s="123" t="s">
        <v>76</v>
      </c>
      <c r="C21" s="57" t="s">
        <v>14</v>
      </c>
      <c r="D21" s="57" t="s">
        <v>54</v>
      </c>
      <c r="E21" s="58">
        <v>0</v>
      </c>
      <c r="F21" s="59">
        <v>45460</v>
      </c>
      <c r="G21" s="60">
        <v>4</v>
      </c>
      <c r="H21" s="57"/>
      <c r="I21" s="26" t="str">
        <f t="shared" ca="1" si="19"/>
        <v/>
      </c>
      <c r="J21" s="26" t="str">
        <f t="shared" ca="1" si="12"/>
        <v/>
      </c>
      <c r="K21" s="26" t="str">
        <f t="shared" ca="1" si="12"/>
        <v/>
      </c>
      <c r="L21" s="26" t="str">
        <f t="shared" ca="1" si="12"/>
        <v/>
      </c>
      <c r="M21" s="26" t="str">
        <f t="shared" ca="1" si="12"/>
        <v/>
      </c>
      <c r="N21" s="26" t="str">
        <f t="shared" ca="1" si="12"/>
        <v/>
      </c>
      <c r="O21" s="26" t="str">
        <f t="shared" ca="1" si="12"/>
        <v/>
      </c>
      <c r="P21" s="26" t="str">
        <f t="shared" ca="1" si="12"/>
        <v/>
      </c>
      <c r="Q21" s="26" t="str">
        <f t="shared" ca="1" si="12"/>
        <v/>
      </c>
      <c r="R21" s="26" t="str">
        <f t="shared" ca="1" si="12"/>
        <v/>
      </c>
      <c r="S21" s="26" t="str">
        <f t="shared" ca="1" si="12"/>
        <v/>
      </c>
      <c r="T21" s="26" t="str">
        <f t="shared" ca="1" si="12"/>
        <v/>
      </c>
      <c r="U21" s="26" t="str">
        <f t="shared" ca="1" si="12"/>
        <v/>
      </c>
      <c r="V21" s="26" t="str">
        <f t="shared" ca="1" si="12"/>
        <v/>
      </c>
      <c r="W21" s="26" t="str">
        <f t="shared" ca="1" si="12"/>
        <v/>
      </c>
      <c r="X21" s="26" t="str">
        <f t="shared" ca="1" si="12"/>
        <v/>
      </c>
      <c r="Y21" s="26" t="str">
        <f t="shared" ca="1" si="13"/>
        <v/>
      </c>
      <c r="Z21" s="26" t="str">
        <f t="shared" ca="1" si="13"/>
        <v/>
      </c>
      <c r="AA21" s="26" t="str">
        <f t="shared" ca="1" si="13"/>
        <v/>
      </c>
      <c r="AB21" s="26" t="str">
        <f t="shared" ca="1" si="13"/>
        <v/>
      </c>
      <c r="AC21" s="26" t="str">
        <f t="shared" ca="1" si="13"/>
        <v/>
      </c>
      <c r="AD21" s="26" t="str">
        <f t="shared" ca="1" si="13"/>
        <v/>
      </c>
      <c r="AE21" s="26" t="str">
        <f t="shared" ca="1" si="13"/>
        <v/>
      </c>
      <c r="AF21" s="26" t="str">
        <f t="shared" ca="1" si="13"/>
        <v/>
      </c>
      <c r="AG21" s="26" t="str">
        <f t="shared" ca="1" si="13"/>
        <v/>
      </c>
      <c r="AH21" s="26" t="str">
        <f t="shared" ca="1" si="13"/>
        <v/>
      </c>
      <c r="AI21" s="26" t="str">
        <f t="shared" ca="1" si="13"/>
        <v/>
      </c>
      <c r="AJ21" s="26" t="str">
        <f t="shared" ca="1" si="13"/>
        <v/>
      </c>
      <c r="AK21" s="26" t="str">
        <f t="shared" ca="1" si="13"/>
        <v/>
      </c>
      <c r="AL21" s="26" t="str">
        <f t="shared" ca="1" si="13"/>
        <v/>
      </c>
      <c r="AM21" s="26" t="str">
        <f t="shared" ca="1" si="13"/>
        <v/>
      </c>
      <c r="AN21" s="26" t="str">
        <f t="shared" ca="1" si="13"/>
        <v/>
      </c>
      <c r="AO21" s="26" t="str">
        <f t="shared" ca="1" si="14"/>
        <v/>
      </c>
      <c r="AP21" s="26" t="str">
        <f t="shared" ca="1" si="14"/>
        <v/>
      </c>
      <c r="AQ21" s="26" t="str">
        <f t="shared" ca="1" si="14"/>
        <v/>
      </c>
      <c r="AR21" s="26" t="str">
        <f t="shared" ca="1" si="14"/>
        <v/>
      </c>
      <c r="AS21" s="26" t="str">
        <f t="shared" ca="1" si="14"/>
        <v/>
      </c>
      <c r="AT21" s="26" t="str">
        <f t="shared" ca="1" si="14"/>
        <v/>
      </c>
      <c r="AU21" s="26" t="str">
        <f t="shared" ca="1" si="14"/>
        <v/>
      </c>
      <c r="AV21" s="26" t="str">
        <f t="shared" ca="1" si="14"/>
        <v/>
      </c>
      <c r="AW21" s="26" t="str">
        <f t="shared" ca="1" si="14"/>
        <v/>
      </c>
      <c r="AX21" s="26" t="str">
        <f t="shared" ca="1" si="14"/>
        <v/>
      </c>
      <c r="AY21" s="26" t="str">
        <f t="shared" ca="1" si="14"/>
        <v/>
      </c>
      <c r="AZ21" s="26" t="str">
        <f t="shared" ca="1" si="14"/>
        <v/>
      </c>
      <c r="BA21" s="26" t="str">
        <f t="shared" ca="1" si="14"/>
        <v/>
      </c>
      <c r="BB21" s="26" t="str">
        <f t="shared" ca="1" si="14"/>
        <v/>
      </c>
      <c r="BC21" s="26" t="str">
        <f t="shared" ca="1" si="14"/>
        <v/>
      </c>
      <c r="BD21" s="26" t="str">
        <f t="shared" ca="1" si="14"/>
        <v/>
      </c>
      <c r="BE21" s="26" t="str">
        <f t="shared" ca="1" si="15"/>
        <v/>
      </c>
      <c r="BF21" s="26" t="str">
        <f t="shared" ca="1" si="15"/>
        <v/>
      </c>
      <c r="BG21" s="26" t="str">
        <f t="shared" ca="1" si="15"/>
        <v/>
      </c>
      <c r="BH21" s="26" t="str">
        <f t="shared" ca="1" si="15"/>
        <v/>
      </c>
      <c r="BI21" s="26" t="str">
        <f t="shared" ca="1" si="15"/>
        <v/>
      </c>
      <c r="BJ21" s="26" t="str">
        <f t="shared" ca="1" si="15"/>
        <v/>
      </c>
      <c r="BK21" s="26" t="str">
        <f t="shared" ca="1" si="15"/>
        <v/>
      </c>
      <c r="BL21" s="26" t="str">
        <f t="shared" ca="1" si="15"/>
        <v/>
      </c>
      <c r="BM21" s="26" t="str">
        <f t="shared" ca="1" si="16"/>
        <v/>
      </c>
      <c r="BN21" s="26" t="str">
        <f t="shared" ca="1" si="16"/>
        <v/>
      </c>
      <c r="BO21" s="26" t="str">
        <f t="shared" ca="1" si="16"/>
        <v/>
      </c>
      <c r="BP21" s="26" t="str">
        <f t="shared" ca="1" si="16"/>
        <v/>
      </c>
      <c r="BQ21" s="26" t="str">
        <f t="shared" ca="1" si="16"/>
        <v/>
      </c>
      <c r="BR21" s="26" t="str">
        <f t="shared" ca="1" si="16"/>
        <v/>
      </c>
      <c r="BS21" s="26" t="str">
        <f t="shared" ca="1" si="16"/>
        <v/>
      </c>
      <c r="BT21" s="26" t="str">
        <f t="shared" ca="1" si="16"/>
        <v/>
      </c>
      <c r="BU21" s="26" t="str">
        <f t="shared" ca="1" si="16"/>
        <v/>
      </c>
      <c r="BV21" s="26" t="str">
        <f t="shared" ca="1" si="16"/>
        <v/>
      </c>
      <c r="BW21" s="26" t="str">
        <f t="shared" ca="1" si="16"/>
        <v/>
      </c>
      <c r="BX21" s="26" t="str">
        <f t="shared" ca="1" si="16"/>
        <v/>
      </c>
      <c r="BY21" s="26" t="str">
        <f t="shared" ca="1" si="16"/>
        <v/>
      </c>
      <c r="BZ21" s="26" t="str">
        <f t="shared" ca="1" si="16"/>
        <v/>
      </c>
      <c r="CA21" s="26" t="str">
        <f t="shared" ca="1" si="16"/>
        <v/>
      </c>
      <c r="CB21" s="26" t="str">
        <f t="shared" ca="1" si="16"/>
        <v/>
      </c>
      <c r="CC21" s="26" t="str">
        <f t="shared" ca="1" si="16"/>
        <v/>
      </c>
      <c r="CD21" s="26" t="str">
        <f t="shared" ca="1" si="16"/>
        <v/>
      </c>
      <c r="CE21" s="26" t="str">
        <f t="shared" ca="1" si="16"/>
        <v/>
      </c>
      <c r="CF21" s="26" t="str">
        <f t="shared" ca="1" si="16"/>
        <v/>
      </c>
      <c r="CG21" s="26" t="str">
        <f t="shared" ca="1" si="16"/>
        <v/>
      </c>
      <c r="CH21" s="26" t="str">
        <f t="shared" ca="1" si="16"/>
        <v/>
      </c>
      <c r="CI21" s="26" t="str">
        <f t="shared" ca="1" si="16"/>
        <v/>
      </c>
      <c r="CJ21" s="26" t="str">
        <f t="shared" ref="BM21:CJ29" ca="1" si="24">IF(AND($C21="Goal",CJ$7&gt;=$F21,CJ$7&lt;=$F21+$G21-1),2,IF(AND($C21="Milestone",CJ$7&gt;=$F21,CJ$7&lt;=$F21+$G21-1),1,""))</f>
        <v/>
      </c>
      <c r="CK21" s="26" t="str">
        <f t="shared" ca="1" si="23"/>
        <v/>
      </c>
      <c r="CL21" s="26" t="str">
        <f t="shared" ca="1" si="23"/>
        <v/>
      </c>
      <c r="CM21" s="26" t="str">
        <f t="shared" ca="1" si="23"/>
        <v/>
      </c>
      <c r="CN21" s="26" t="str">
        <f t="shared" ca="1" si="23"/>
        <v/>
      </c>
      <c r="CO21" s="26" t="str">
        <f t="shared" ca="1" si="23"/>
        <v/>
      </c>
      <c r="CP21" s="26" t="str">
        <f t="shared" ca="1" si="23"/>
        <v/>
      </c>
      <c r="CQ21" s="26" t="str">
        <f t="shared" ca="1" si="23"/>
        <v/>
      </c>
      <c r="CR21" s="26" t="str">
        <f t="shared" ca="1" si="23"/>
        <v/>
      </c>
      <c r="CS21" s="26" t="str">
        <f t="shared" ca="1" si="23"/>
        <v/>
      </c>
      <c r="CT21" s="26" t="str">
        <f t="shared" ca="1" si="23"/>
        <v/>
      </c>
      <c r="CU21" s="26" t="str">
        <f t="shared" ca="1" si="23"/>
        <v/>
      </c>
      <c r="CV21" s="26" t="str">
        <f t="shared" ca="1" si="23"/>
        <v/>
      </c>
      <c r="CW21" s="26" t="str">
        <f t="shared" ca="1" si="23"/>
        <v/>
      </c>
      <c r="CX21" s="26" t="str">
        <f t="shared" ca="1" si="23"/>
        <v/>
      </c>
      <c r="CY21" s="26" t="str">
        <f t="shared" ca="1" si="23"/>
        <v/>
      </c>
      <c r="CZ21" s="26" t="str">
        <f t="shared" ca="1" si="23"/>
        <v/>
      </c>
      <c r="DA21" s="26" t="str">
        <f t="shared" ca="1" si="23"/>
        <v/>
      </c>
      <c r="DB21" s="26" t="str">
        <f t="shared" ca="1" si="23"/>
        <v/>
      </c>
      <c r="DC21" s="26" t="str">
        <f t="shared" ca="1" si="23"/>
        <v/>
      </c>
      <c r="DD21" s="26" t="str">
        <f t="shared" ca="1" si="23"/>
        <v/>
      </c>
      <c r="DE21" s="26" t="str">
        <f t="shared" ca="1" si="23"/>
        <v/>
      </c>
      <c r="DF21" s="26" t="str">
        <f t="shared" ca="1" si="23"/>
        <v/>
      </c>
      <c r="DG21" s="26" t="str">
        <f t="shared" ca="1" si="23"/>
        <v/>
      </c>
      <c r="DH21" s="26" t="str">
        <f t="shared" ca="1" si="23"/>
        <v/>
      </c>
      <c r="DI21" s="26" t="str">
        <f t="shared" ca="1" si="23"/>
        <v/>
      </c>
      <c r="DJ21" s="26" t="str">
        <f t="shared" ca="1" si="23"/>
        <v/>
      </c>
      <c r="DK21" s="26" t="str">
        <f t="shared" ca="1" si="23"/>
        <v/>
      </c>
      <c r="DL21" s="26" t="str">
        <f t="shared" ca="1" si="23"/>
        <v/>
      </c>
      <c r="DM21" s="26" t="str">
        <f t="shared" ca="1" si="23"/>
        <v/>
      </c>
      <c r="DN21" s="26" t="str">
        <f t="shared" ca="1" si="23"/>
        <v/>
      </c>
      <c r="DO21" s="26" t="str">
        <f t="shared" ca="1" si="23"/>
        <v/>
      </c>
      <c r="DP21" s="26" t="str">
        <f t="shared" ca="1" si="23"/>
        <v/>
      </c>
      <c r="DQ21" s="26" t="str">
        <f t="shared" ca="1" si="23"/>
        <v/>
      </c>
      <c r="DR21" s="26" t="str">
        <f t="shared" ca="1" si="23"/>
        <v/>
      </c>
      <c r="DS21" s="26" t="str">
        <f t="shared" ca="1" si="23"/>
        <v/>
      </c>
      <c r="DT21" s="26" t="str">
        <f t="shared" ca="1" si="23"/>
        <v/>
      </c>
      <c r="DU21" s="26" t="str">
        <f t="shared" ca="1" si="23"/>
        <v/>
      </c>
      <c r="DV21" s="26" t="str">
        <f t="shared" ca="1" si="23"/>
        <v/>
      </c>
      <c r="DW21" s="26" t="str">
        <f t="shared" ca="1" si="23"/>
        <v/>
      </c>
      <c r="DX21" s="26" t="str">
        <f t="shared" ca="1" si="23"/>
        <v/>
      </c>
      <c r="DY21" s="26" t="str">
        <f t="shared" ca="1" si="23"/>
        <v/>
      </c>
      <c r="DZ21" s="26" t="str">
        <f t="shared" ca="1" si="23"/>
        <v/>
      </c>
      <c r="EA21" s="26" t="str">
        <f t="shared" ca="1" si="23"/>
        <v/>
      </c>
      <c r="EB21" s="26" t="str">
        <f t="shared" ca="1" si="23"/>
        <v/>
      </c>
      <c r="EC21" s="26" t="str">
        <f t="shared" ca="1" si="23"/>
        <v/>
      </c>
      <c r="ED21" s="26" t="str">
        <f t="shared" ca="1" si="23"/>
        <v/>
      </c>
      <c r="EE21" s="26" t="str">
        <f t="shared" ca="1" si="23"/>
        <v/>
      </c>
      <c r="EF21" s="26" t="str">
        <f t="shared" ca="1" si="23"/>
        <v/>
      </c>
      <c r="EG21" s="26" t="str">
        <f t="shared" ca="1" si="23"/>
        <v/>
      </c>
      <c r="EH21" s="26" t="str">
        <f t="shared" ca="1" si="23"/>
        <v/>
      </c>
      <c r="EI21" s="26" t="str">
        <f t="shared" ca="1" si="23"/>
        <v/>
      </c>
      <c r="EJ21" s="26" t="str">
        <f t="shared" ca="1" si="23"/>
        <v/>
      </c>
      <c r="EK21" s="26" t="str">
        <f t="shared" ca="1" si="23"/>
        <v/>
      </c>
      <c r="EL21" s="26" t="str">
        <f t="shared" ca="1" si="23"/>
        <v/>
      </c>
      <c r="EM21" s="26" t="str">
        <f t="shared" ca="1" si="23"/>
        <v/>
      </c>
      <c r="EN21" s="26" t="str">
        <f t="shared" ca="1" si="23"/>
        <v/>
      </c>
      <c r="EO21" s="26" t="str">
        <f t="shared" ca="1" si="23"/>
        <v/>
      </c>
      <c r="EP21" s="26" t="str">
        <f t="shared" ca="1" si="23"/>
        <v/>
      </c>
      <c r="EQ21" s="26" t="str">
        <f t="shared" ca="1" si="23"/>
        <v/>
      </c>
      <c r="ER21" s="26" t="str">
        <f t="shared" ca="1" si="23"/>
        <v/>
      </c>
      <c r="ES21" s="26" t="str">
        <f t="shared" ca="1" si="23"/>
        <v/>
      </c>
      <c r="ET21" s="26" t="str">
        <f t="shared" ca="1" si="23"/>
        <v/>
      </c>
      <c r="EU21" s="26" t="str">
        <f t="shared" ca="1" si="23"/>
        <v/>
      </c>
      <c r="EV21" s="26" t="str">
        <f t="shared" ca="1" si="23"/>
        <v/>
      </c>
      <c r="EW21" s="26" t="str">
        <f t="shared" ca="1" si="22"/>
        <v/>
      </c>
      <c r="EX21" s="26" t="str">
        <f t="shared" ca="1" si="22"/>
        <v/>
      </c>
      <c r="EY21" s="26" t="str">
        <f t="shared" ca="1" si="22"/>
        <v/>
      </c>
      <c r="EZ21" s="26" t="str">
        <f t="shared" ca="1" si="22"/>
        <v/>
      </c>
      <c r="FA21" s="26" t="str">
        <f t="shared" ca="1" si="22"/>
        <v/>
      </c>
      <c r="FB21" s="26" t="str">
        <f t="shared" ca="1" si="22"/>
        <v/>
      </c>
      <c r="FC21" s="26" t="str">
        <f t="shared" ca="1" si="22"/>
        <v/>
      </c>
      <c r="FD21" s="26" t="str">
        <f t="shared" ca="1" si="22"/>
        <v/>
      </c>
      <c r="FE21" s="26" t="str">
        <f t="shared" ca="1" si="22"/>
        <v/>
      </c>
      <c r="FF21" s="26" t="str">
        <f t="shared" ca="1" si="22"/>
        <v/>
      </c>
      <c r="FG21" s="26" t="str">
        <f t="shared" ca="1" si="22"/>
        <v/>
      </c>
      <c r="FH21" s="26" t="str">
        <f t="shared" ca="1" si="22"/>
        <v/>
      </c>
    </row>
    <row r="22" spans="1:164" s="1" customFormat="1" ht="21" customHeight="1" x14ac:dyDescent="0.25">
      <c r="A22" s="9"/>
      <c r="B22" s="123" t="s">
        <v>59</v>
      </c>
      <c r="C22" s="57" t="s">
        <v>14</v>
      </c>
      <c r="D22" s="57" t="s">
        <v>52</v>
      </c>
      <c r="E22" s="58">
        <v>0</v>
      </c>
      <c r="F22" s="59">
        <f>F21+1</f>
        <v>45461</v>
      </c>
      <c r="G22" s="60">
        <v>4</v>
      </c>
      <c r="H22" s="57"/>
      <c r="I22" s="26" t="str">
        <f t="shared" ca="1" si="19"/>
        <v/>
      </c>
      <c r="J22" s="26" t="str">
        <f t="shared" ca="1" si="12"/>
        <v/>
      </c>
      <c r="K22" s="26" t="str">
        <f t="shared" ca="1" si="12"/>
        <v/>
      </c>
      <c r="L22" s="26" t="str">
        <f t="shared" ca="1" si="12"/>
        <v/>
      </c>
      <c r="M22" s="26" t="str">
        <f t="shared" ca="1" si="12"/>
        <v/>
      </c>
      <c r="N22" s="26" t="str">
        <f t="shared" ca="1" si="12"/>
        <v/>
      </c>
      <c r="O22" s="26" t="str">
        <f t="shared" ca="1" si="12"/>
        <v/>
      </c>
      <c r="P22" s="26" t="str">
        <f t="shared" ca="1" si="12"/>
        <v/>
      </c>
      <c r="Q22" s="26" t="str">
        <f t="shared" ca="1" si="12"/>
        <v/>
      </c>
      <c r="R22" s="26" t="str">
        <f t="shared" ca="1" si="12"/>
        <v/>
      </c>
      <c r="S22" s="26" t="str">
        <f t="shared" ca="1" si="12"/>
        <v/>
      </c>
      <c r="T22" s="26" t="str">
        <f t="shared" ca="1" si="12"/>
        <v/>
      </c>
      <c r="U22" s="26" t="str">
        <f t="shared" ca="1" si="12"/>
        <v/>
      </c>
      <c r="V22" s="26" t="str">
        <f t="shared" ca="1" si="12"/>
        <v/>
      </c>
      <c r="W22" s="26" t="str">
        <f t="shared" ca="1" si="12"/>
        <v/>
      </c>
      <c r="X22" s="26" t="str">
        <f t="shared" ca="1" si="12"/>
        <v/>
      </c>
      <c r="Y22" s="26" t="str">
        <f t="shared" ca="1" si="13"/>
        <v/>
      </c>
      <c r="Z22" s="26" t="str">
        <f t="shared" ca="1" si="13"/>
        <v/>
      </c>
      <c r="AA22" s="26" t="str">
        <f t="shared" ca="1" si="13"/>
        <v/>
      </c>
      <c r="AB22" s="26" t="str">
        <f t="shared" ca="1" si="13"/>
        <v/>
      </c>
      <c r="AC22" s="26" t="str">
        <f t="shared" ca="1" si="13"/>
        <v/>
      </c>
      <c r="AD22" s="26" t="str">
        <f t="shared" ca="1" si="13"/>
        <v/>
      </c>
      <c r="AE22" s="26" t="str">
        <f t="shared" ca="1" si="13"/>
        <v/>
      </c>
      <c r="AF22" s="26" t="str">
        <f t="shared" ca="1" si="13"/>
        <v/>
      </c>
      <c r="AG22" s="26" t="str">
        <f t="shared" ca="1" si="13"/>
        <v/>
      </c>
      <c r="AH22" s="26" t="str">
        <f t="shared" ca="1" si="13"/>
        <v/>
      </c>
      <c r="AI22" s="26" t="str">
        <f t="shared" ca="1" si="13"/>
        <v/>
      </c>
      <c r="AJ22" s="26" t="str">
        <f t="shared" ca="1" si="13"/>
        <v/>
      </c>
      <c r="AK22" s="26" t="str">
        <f t="shared" ca="1" si="13"/>
        <v/>
      </c>
      <c r="AL22" s="26" t="str">
        <f t="shared" ca="1" si="13"/>
        <v/>
      </c>
      <c r="AM22" s="26" t="str">
        <f t="shared" ca="1" si="13"/>
        <v/>
      </c>
      <c r="AN22" s="26" t="str">
        <f t="shared" ca="1" si="13"/>
        <v/>
      </c>
      <c r="AO22" s="26" t="str">
        <f t="shared" ca="1" si="14"/>
        <v/>
      </c>
      <c r="AP22" s="26" t="str">
        <f t="shared" ca="1" si="14"/>
        <v/>
      </c>
      <c r="AQ22" s="26" t="str">
        <f t="shared" ca="1" si="14"/>
        <v/>
      </c>
      <c r="AR22" s="26" t="str">
        <f t="shared" ca="1" si="14"/>
        <v/>
      </c>
      <c r="AS22" s="26" t="str">
        <f t="shared" ca="1" si="14"/>
        <v/>
      </c>
      <c r="AT22" s="26" t="str">
        <f t="shared" ca="1" si="14"/>
        <v/>
      </c>
      <c r="AU22" s="26" t="str">
        <f t="shared" ca="1" si="14"/>
        <v/>
      </c>
      <c r="AV22" s="26" t="str">
        <f t="shared" ca="1" si="14"/>
        <v/>
      </c>
      <c r="AW22" s="26" t="str">
        <f t="shared" ca="1" si="14"/>
        <v/>
      </c>
      <c r="AX22" s="26" t="str">
        <f t="shared" ca="1" si="14"/>
        <v/>
      </c>
      <c r="AY22" s="26" t="str">
        <f t="shared" ca="1" si="14"/>
        <v/>
      </c>
      <c r="AZ22" s="26" t="str">
        <f t="shared" ca="1" si="14"/>
        <v/>
      </c>
      <c r="BA22" s="26" t="str">
        <f t="shared" ca="1" si="14"/>
        <v/>
      </c>
      <c r="BB22" s="26" t="str">
        <f t="shared" ca="1" si="14"/>
        <v/>
      </c>
      <c r="BC22" s="26" t="str">
        <f t="shared" ca="1" si="14"/>
        <v/>
      </c>
      <c r="BD22" s="26" t="str">
        <f t="shared" ca="1" si="14"/>
        <v/>
      </c>
      <c r="BE22" s="26" t="str">
        <f t="shared" ca="1" si="15"/>
        <v/>
      </c>
      <c r="BF22" s="26" t="str">
        <f t="shared" ca="1" si="15"/>
        <v/>
      </c>
      <c r="BG22" s="26" t="str">
        <f t="shared" ca="1" si="15"/>
        <v/>
      </c>
      <c r="BH22" s="26" t="str">
        <f t="shared" ca="1" si="15"/>
        <v/>
      </c>
      <c r="BI22" s="26" t="str">
        <f t="shared" ca="1" si="15"/>
        <v/>
      </c>
      <c r="BJ22" s="26" t="str">
        <f t="shared" ca="1" si="15"/>
        <v/>
      </c>
      <c r="BK22" s="26" t="str">
        <f t="shared" ca="1" si="15"/>
        <v/>
      </c>
      <c r="BL22" s="26" t="str">
        <f t="shared" ca="1" si="15"/>
        <v/>
      </c>
      <c r="BM22" s="26" t="str">
        <f t="shared" ca="1" si="24"/>
        <v/>
      </c>
      <c r="BN22" s="26" t="str">
        <f t="shared" ca="1" si="24"/>
        <v/>
      </c>
      <c r="BO22" s="26" t="str">
        <f t="shared" ca="1" si="24"/>
        <v/>
      </c>
      <c r="BP22" s="26" t="str">
        <f t="shared" ca="1" si="24"/>
        <v/>
      </c>
      <c r="BQ22" s="26" t="str">
        <f t="shared" ca="1" si="24"/>
        <v/>
      </c>
      <c r="BR22" s="26" t="str">
        <f t="shared" ca="1" si="24"/>
        <v/>
      </c>
      <c r="BS22" s="26" t="str">
        <f t="shared" ca="1" si="24"/>
        <v/>
      </c>
      <c r="BT22" s="26" t="str">
        <f t="shared" ca="1" si="24"/>
        <v/>
      </c>
      <c r="BU22" s="26" t="str">
        <f t="shared" ca="1" si="24"/>
        <v/>
      </c>
      <c r="BV22" s="26" t="str">
        <f t="shared" ca="1" si="24"/>
        <v/>
      </c>
      <c r="BW22" s="26" t="str">
        <f t="shared" ca="1" si="24"/>
        <v/>
      </c>
      <c r="BX22" s="26" t="str">
        <f t="shared" ca="1" si="24"/>
        <v/>
      </c>
      <c r="BY22" s="26" t="str">
        <f t="shared" ca="1" si="24"/>
        <v/>
      </c>
      <c r="BZ22" s="26" t="str">
        <f t="shared" ca="1" si="24"/>
        <v/>
      </c>
      <c r="CA22" s="26" t="str">
        <f t="shared" ca="1" si="24"/>
        <v/>
      </c>
      <c r="CB22" s="26" t="str">
        <f t="shared" ca="1" si="24"/>
        <v/>
      </c>
      <c r="CC22" s="26" t="str">
        <f t="shared" ca="1" si="24"/>
        <v/>
      </c>
      <c r="CD22" s="26" t="str">
        <f t="shared" ca="1" si="24"/>
        <v/>
      </c>
      <c r="CE22" s="26" t="str">
        <f t="shared" ca="1" si="24"/>
        <v/>
      </c>
      <c r="CF22" s="26" t="str">
        <f t="shared" ca="1" si="24"/>
        <v/>
      </c>
      <c r="CG22" s="26" t="str">
        <f t="shared" ca="1" si="24"/>
        <v/>
      </c>
      <c r="CH22" s="26" t="str">
        <f t="shared" ca="1" si="24"/>
        <v/>
      </c>
      <c r="CI22" s="26" t="str">
        <f t="shared" ca="1" si="24"/>
        <v/>
      </c>
      <c r="CJ22" s="26" t="str">
        <f t="shared" ca="1" si="24"/>
        <v/>
      </c>
      <c r="CK22" s="26" t="str">
        <f t="shared" ca="1" si="23"/>
        <v/>
      </c>
      <c r="CL22" s="26" t="str">
        <f t="shared" ca="1" si="23"/>
        <v/>
      </c>
      <c r="CM22" s="26" t="str">
        <f t="shared" ca="1" si="23"/>
        <v/>
      </c>
      <c r="CN22" s="26" t="str">
        <f t="shared" ca="1" si="23"/>
        <v/>
      </c>
      <c r="CO22" s="26" t="str">
        <f t="shared" ca="1" si="23"/>
        <v/>
      </c>
      <c r="CP22" s="26" t="str">
        <f t="shared" ca="1" si="23"/>
        <v/>
      </c>
      <c r="CQ22" s="26" t="str">
        <f t="shared" ca="1" si="23"/>
        <v/>
      </c>
      <c r="CR22" s="26" t="str">
        <f t="shared" ca="1" si="23"/>
        <v/>
      </c>
      <c r="CS22" s="26" t="str">
        <f t="shared" ca="1" si="23"/>
        <v/>
      </c>
      <c r="CT22" s="26" t="str">
        <f t="shared" ca="1" si="23"/>
        <v/>
      </c>
      <c r="CU22" s="26" t="str">
        <f t="shared" ca="1" si="23"/>
        <v/>
      </c>
      <c r="CV22" s="26" t="str">
        <f t="shared" ca="1" si="23"/>
        <v/>
      </c>
      <c r="CW22" s="26" t="str">
        <f t="shared" ca="1" si="23"/>
        <v/>
      </c>
      <c r="CX22" s="26" t="str">
        <f t="shared" ca="1" si="23"/>
        <v/>
      </c>
      <c r="CY22" s="26" t="str">
        <f t="shared" ca="1" si="23"/>
        <v/>
      </c>
      <c r="CZ22" s="26" t="str">
        <f t="shared" ca="1" si="23"/>
        <v/>
      </c>
      <c r="DA22" s="26" t="str">
        <f t="shared" ca="1" si="23"/>
        <v/>
      </c>
      <c r="DB22" s="26" t="str">
        <f t="shared" ca="1" si="23"/>
        <v/>
      </c>
      <c r="DC22" s="26" t="str">
        <f t="shared" ca="1" si="23"/>
        <v/>
      </c>
      <c r="DD22" s="26" t="str">
        <f t="shared" ca="1" si="23"/>
        <v/>
      </c>
      <c r="DE22" s="26" t="str">
        <f t="shared" ca="1" si="23"/>
        <v/>
      </c>
      <c r="DF22" s="26" t="str">
        <f t="shared" ca="1" si="23"/>
        <v/>
      </c>
      <c r="DG22" s="26" t="str">
        <f t="shared" ca="1" si="23"/>
        <v/>
      </c>
      <c r="DH22" s="26" t="str">
        <f t="shared" ca="1" si="23"/>
        <v/>
      </c>
      <c r="DI22" s="26" t="str">
        <f t="shared" ca="1" si="23"/>
        <v/>
      </c>
      <c r="DJ22" s="26" t="str">
        <f t="shared" ca="1" si="23"/>
        <v/>
      </c>
      <c r="DK22" s="26" t="str">
        <f t="shared" ca="1" si="23"/>
        <v/>
      </c>
      <c r="DL22" s="26" t="str">
        <f t="shared" ca="1" si="23"/>
        <v/>
      </c>
      <c r="DM22" s="26" t="str">
        <f t="shared" ca="1" si="23"/>
        <v/>
      </c>
      <c r="DN22" s="26" t="str">
        <f t="shared" ca="1" si="23"/>
        <v/>
      </c>
      <c r="DO22" s="26" t="str">
        <f t="shared" ca="1" si="23"/>
        <v/>
      </c>
      <c r="DP22" s="26" t="str">
        <f t="shared" ca="1" si="23"/>
        <v/>
      </c>
      <c r="DQ22" s="26" t="str">
        <f t="shared" ca="1" si="23"/>
        <v/>
      </c>
      <c r="DR22" s="26" t="str">
        <f t="shared" ca="1" si="23"/>
        <v/>
      </c>
      <c r="DS22" s="26" t="str">
        <f t="shared" ca="1" si="23"/>
        <v/>
      </c>
      <c r="DT22" s="26" t="str">
        <f t="shared" ca="1" si="23"/>
        <v/>
      </c>
      <c r="DU22" s="26" t="str">
        <f t="shared" ca="1" si="23"/>
        <v/>
      </c>
      <c r="DV22" s="26" t="str">
        <f t="shared" ca="1" si="23"/>
        <v/>
      </c>
      <c r="DW22" s="26" t="str">
        <f t="shared" ca="1" si="23"/>
        <v/>
      </c>
      <c r="DX22" s="26" t="str">
        <f t="shared" ca="1" si="23"/>
        <v/>
      </c>
      <c r="DY22" s="26" t="str">
        <f t="shared" ca="1" si="23"/>
        <v/>
      </c>
      <c r="DZ22" s="26" t="str">
        <f t="shared" ca="1" si="23"/>
        <v/>
      </c>
      <c r="EA22" s="26" t="str">
        <f t="shared" ca="1" si="23"/>
        <v/>
      </c>
      <c r="EB22" s="26" t="str">
        <f t="shared" ca="1" si="23"/>
        <v/>
      </c>
      <c r="EC22" s="26" t="str">
        <f t="shared" ca="1" si="23"/>
        <v/>
      </c>
      <c r="ED22" s="26" t="str">
        <f t="shared" ca="1" si="23"/>
        <v/>
      </c>
      <c r="EE22" s="26" t="str">
        <f t="shared" ca="1" si="23"/>
        <v/>
      </c>
      <c r="EF22" s="26" t="str">
        <f t="shared" ca="1" si="23"/>
        <v/>
      </c>
      <c r="EG22" s="26" t="str">
        <f t="shared" ca="1" si="23"/>
        <v/>
      </c>
      <c r="EH22" s="26" t="str">
        <f t="shared" ca="1" si="23"/>
        <v/>
      </c>
      <c r="EI22" s="26" t="str">
        <f t="shared" ca="1" si="23"/>
        <v/>
      </c>
      <c r="EJ22" s="26" t="str">
        <f t="shared" ca="1" si="23"/>
        <v/>
      </c>
      <c r="EK22" s="26" t="str">
        <f t="shared" ca="1" si="23"/>
        <v/>
      </c>
      <c r="EL22" s="26" t="str">
        <f t="shared" ca="1" si="23"/>
        <v/>
      </c>
      <c r="EM22" s="26" t="str">
        <f t="shared" ca="1" si="23"/>
        <v/>
      </c>
      <c r="EN22" s="26" t="str">
        <f t="shared" ca="1" si="23"/>
        <v/>
      </c>
      <c r="EO22" s="26" t="str">
        <f t="shared" ca="1" si="23"/>
        <v/>
      </c>
      <c r="EP22" s="26" t="str">
        <f t="shared" ca="1" si="23"/>
        <v/>
      </c>
      <c r="EQ22" s="26" t="str">
        <f t="shared" ca="1" si="23"/>
        <v/>
      </c>
      <c r="ER22" s="26" t="str">
        <f t="shared" ca="1" si="23"/>
        <v/>
      </c>
      <c r="ES22" s="26" t="str">
        <f t="shared" ca="1" si="23"/>
        <v/>
      </c>
      <c r="ET22" s="26" t="str">
        <f t="shared" ca="1" si="23"/>
        <v/>
      </c>
      <c r="EU22" s="26" t="str">
        <f t="shared" ca="1" si="23"/>
        <v/>
      </c>
      <c r="EV22" s="26" t="str">
        <f t="shared" ref="EV22:FH28" ca="1" si="25">IF(AND($C22="Goal",EV$7&gt;=$F22,EV$7&lt;=$F22+$G22-1),2,IF(AND($C22="Milestone",EV$7&gt;=$F22,EV$7&lt;=$F22+$G22-1),1,""))</f>
        <v/>
      </c>
      <c r="EW22" s="26" t="str">
        <f t="shared" ca="1" si="25"/>
        <v/>
      </c>
      <c r="EX22" s="26" t="str">
        <f t="shared" ca="1" si="25"/>
        <v/>
      </c>
      <c r="EY22" s="26" t="str">
        <f t="shared" ca="1" si="25"/>
        <v/>
      </c>
      <c r="EZ22" s="26" t="str">
        <f t="shared" ca="1" si="25"/>
        <v/>
      </c>
      <c r="FA22" s="26" t="str">
        <f t="shared" ca="1" si="25"/>
        <v/>
      </c>
      <c r="FB22" s="26" t="str">
        <f t="shared" ca="1" si="25"/>
        <v/>
      </c>
      <c r="FC22" s="26" t="str">
        <f t="shared" ca="1" si="25"/>
        <v/>
      </c>
      <c r="FD22" s="26" t="str">
        <f t="shared" ca="1" si="25"/>
        <v/>
      </c>
      <c r="FE22" s="26" t="str">
        <f t="shared" ca="1" si="25"/>
        <v/>
      </c>
      <c r="FF22" s="26" t="str">
        <f t="shared" ca="1" si="25"/>
        <v/>
      </c>
      <c r="FG22" s="26" t="str">
        <f t="shared" ca="1" si="25"/>
        <v/>
      </c>
      <c r="FH22" s="26" t="str">
        <f t="shared" ca="1" si="25"/>
        <v/>
      </c>
    </row>
    <row r="23" spans="1:164" s="1" customFormat="1" ht="21" customHeight="1" x14ac:dyDescent="0.25">
      <c r="A23" s="9"/>
      <c r="B23" s="132" t="s">
        <v>77</v>
      </c>
      <c r="C23" s="57" t="s">
        <v>14</v>
      </c>
      <c r="D23" s="57" t="s">
        <v>54</v>
      </c>
      <c r="E23" s="58">
        <v>0</v>
      </c>
      <c r="F23" s="59">
        <v>45461</v>
      </c>
      <c r="G23" s="60">
        <v>5</v>
      </c>
      <c r="H23" s="57"/>
      <c r="I23" s="26" t="str">
        <f t="shared" ca="1" si="19"/>
        <v/>
      </c>
      <c r="J23" s="26" t="str">
        <f t="shared" ca="1" si="12"/>
        <v/>
      </c>
      <c r="K23" s="26" t="str">
        <f t="shared" ca="1" si="12"/>
        <v/>
      </c>
      <c r="L23" s="26" t="str">
        <f t="shared" ca="1" si="12"/>
        <v/>
      </c>
      <c r="M23" s="26" t="str">
        <f t="shared" ca="1" si="12"/>
        <v/>
      </c>
      <c r="N23" s="26" t="str">
        <f t="shared" ca="1" si="12"/>
        <v/>
      </c>
      <c r="O23" s="26" t="str">
        <f t="shared" ca="1" si="12"/>
        <v/>
      </c>
      <c r="P23" s="26" t="str">
        <f t="shared" ca="1" si="12"/>
        <v/>
      </c>
      <c r="Q23" s="26" t="str">
        <f t="shared" ca="1" si="12"/>
        <v/>
      </c>
      <c r="R23" s="26" t="str">
        <f t="shared" ca="1" si="12"/>
        <v/>
      </c>
      <c r="S23" s="26" t="str">
        <f t="shared" ca="1" si="12"/>
        <v/>
      </c>
      <c r="T23" s="26" t="str">
        <f t="shared" ca="1" si="12"/>
        <v/>
      </c>
      <c r="U23" s="26" t="str">
        <f t="shared" ca="1" si="12"/>
        <v/>
      </c>
      <c r="V23" s="26" t="str">
        <f t="shared" ca="1" si="12"/>
        <v/>
      </c>
      <c r="W23" s="26" t="str">
        <f t="shared" ca="1" si="12"/>
        <v/>
      </c>
      <c r="X23" s="26" t="str">
        <f t="shared" ca="1" si="12"/>
        <v/>
      </c>
      <c r="Y23" s="26" t="str">
        <f t="shared" ca="1" si="13"/>
        <v/>
      </c>
      <c r="Z23" s="26" t="str">
        <f t="shared" ca="1" si="13"/>
        <v/>
      </c>
      <c r="AA23" s="26" t="str">
        <f t="shared" ca="1" si="13"/>
        <v/>
      </c>
      <c r="AB23" s="26" t="str">
        <f t="shared" ca="1" si="13"/>
        <v/>
      </c>
      <c r="AC23" s="26" t="str">
        <f t="shared" ca="1" si="13"/>
        <v/>
      </c>
      <c r="AD23" s="26" t="str">
        <f t="shared" ca="1" si="13"/>
        <v/>
      </c>
      <c r="AE23" s="26" t="str">
        <f t="shared" ca="1" si="13"/>
        <v/>
      </c>
      <c r="AF23" s="26" t="str">
        <f t="shared" ca="1" si="13"/>
        <v/>
      </c>
      <c r="AG23" s="26" t="str">
        <f t="shared" ca="1" si="13"/>
        <v/>
      </c>
      <c r="AH23" s="26" t="str">
        <f t="shared" ca="1" si="13"/>
        <v/>
      </c>
      <c r="AI23" s="26" t="str">
        <f t="shared" ca="1" si="13"/>
        <v/>
      </c>
      <c r="AJ23" s="26" t="str">
        <f t="shared" ca="1" si="13"/>
        <v/>
      </c>
      <c r="AK23" s="26" t="str">
        <f t="shared" ca="1" si="13"/>
        <v/>
      </c>
      <c r="AL23" s="26" t="str">
        <f t="shared" ca="1" si="13"/>
        <v/>
      </c>
      <c r="AM23" s="26" t="str">
        <f t="shared" ca="1" si="13"/>
        <v/>
      </c>
      <c r="AN23" s="26" t="str">
        <f t="shared" ca="1" si="13"/>
        <v/>
      </c>
      <c r="AO23" s="26" t="str">
        <f t="shared" ca="1" si="14"/>
        <v/>
      </c>
      <c r="AP23" s="26" t="str">
        <f t="shared" ca="1" si="14"/>
        <v/>
      </c>
      <c r="AQ23" s="26" t="str">
        <f t="shared" ca="1" si="14"/>
        <v/>
      </c>
      <c r="AR23" s="26" t="str">
        <f t="shared" ca="1" si="14"/>
        <v/>
      </c>
      <c r="AS23" s="26" t="str">
        <f t="shared" ca="1" si="14"/>
        <v/>
      </c>
      <c r="AT23" s="26" t="str">
        <f t="shared" ca="1" si="14"/>
        <v/>
      </c>
      <c r="AU23" s="26" t="str">
        <f t="shared" ca="1" si="14"/>
        <v/>
      </c>
      <c r="AV23" s="26" t="str">
        <f t="shared" ca="1" si="14"/>
        <v/>
      </c>
      <c r="AW23" s="26" t="str">
        <f t="shared" ca="1" si="14"/>
        <v/>
      </c>
      <c r="AX23" s="26" t="str">
        <f t="shared" ca="1" si="14"/>
        <v/>
      </c>
      <c r="AY23" s="26" t="str">
        <f t="shared" ca="1" si="14"/>
        <v/>
      </c>
      <c r="AZ23" s="26" t="str">
        <f t="shared" ca="1" si="14"/>
        <v/>
      </c>
      <c r="BA23" s="26" t="str">
        <f t="shared" ca="1" si="14"/>
        <v/>
      </c>
      <c r="BB23" s="26" t="str">
        <f t="shared" ca="1" si="14"/>
        <v/>
      </c>
      <c r="BC23" s="26" t="str">
        <f t="shared" ca="1" si="14"/>
        <v/>
      </c>
      <c r="BD23" s="26" t="str">
        <f t="shared" ca="1" si="14"/>
        <v/>
      </c>
      <c r="BE23" s="26" t="str">
        <f t="shared" ca="1" si="15"/>
        <v/>
      </c>
      <c r="BF23" s="26" t="str">
        <f t="shared" ca="1" si="15"/>
        <v/>
      </c>
      <c r="BG23" s="26" t="str">
        <f t="shared" ca="1" si="15"/>
        <v/>
      </c>
      <c r="BH23" s="26" t="str">
        <f t="shared" ca="1" si="15"/>
        <v/>
      </c>
      <c r="BI23" s="26" t="str">
        <f t="shared" ca="1" si="15"/>
        <v/>
      </c>
      <c r="BJ23" s="26" t="str">
        <f t="shared" ca="1" si="15"/>
        <v/>
      </c>
      <c r="BK23" s="26" t="str">
        <f t="shared" ca="1" si="15"/>
        <v/>
      </c>
      <c r="BL23" s="26" t="str">
        <f t="shared" ca="1" si="15"/>
        <v/>
      </c>
      <c r="BM23" s="26" t="str">
        <f t="shared" ca="1" si="24"/>
        <v/>
      </c>
      <c r="BN23" s="26" t="str">
        <f t="shared" ca="1" si="24"/>
        <v/>
      </c>
      <c r="BO23" s="26" t="str">
        <f t="shared" ca="1" si="24"/>
        <v/>
      </c>
      <c r="BP23" s="26" t="str">
        <f t="shared" ca="1" si="24"/>
        <v/>
      </c>
      <c r="BQ23" s="26" t="str">
        <f t="shared" ca="1" si="24"/>
        <v/>
      </c>
      <c r="BR23" s="26" t="str">
        <f t="shared" ca="1" si="24"/>
        <v/>
      </c>
      <c r="BS23" s="26" t="str">
        <f t="shared" ca="1" si="24"/>
        <v/>
      </c>
      <c r="BT23" s="26" t="str">
        <f t="shared" ca="1" si="24"/>
        <v/>
      </c>
      <c r="BU23" s="26" t="str">
        <f t="shared" ca="1" si="24"/>
        <v/>
      </c>
      <c r="BV23" s="26" t="str">
        <f t="shared" ca="1" si="24"/>
        <v/>
      </c>
      <c r="BW23" s="26" t="str">
        <f t="shared" ca="1" si="24"/>
        <v/>
      </c>
      <c r="BX23" s="26" t="str">
        <f t="shared" ca="1" si="24"/>
        <v/>
      </c>
      <c r="BY23" s="26" t="str">
        <f t="shared" ca="1" si="24"/>
        <v/>
      </c>
      <c r="BZ23" s="26" t="str">
        <f t="shared" ca="1" si="24"/>
        <v/>
      </c>
      <c r="CA23" s="26" t="str">
        <f t="shared" ca="1" si="24"/>
        <v/>
      </c>
      <c r="CB23" s="26" t="str">
        <f t="shared" ca="1" si="24"/>
        <v/>
      </c>
      <c r="CC23" s="26" t="str">
        <f t="shared" ca="1" si="24"/>
        <v/>
      </c>
      <c r="CD23" s="26" t="str">
        <f t="shared" ca="1" si="24"/>
        <v/>
      </c>
      <c r="CE23" s="26" t="str">
        <f t="shared" ca="1" si="24"/>
        <v/>
      </c>
      <c r="CF23" s="26" t="str">
        <f t="shared" ca="1" si="24"/>
        <v/>
      </c>
      <c r="CG23" s="26" t="str">
        <f t="shared" ca="1" si="24"/>
        <v/>
      </c>
      <c r="CH23" s="26" t="str">
        <f t="shared" ca="1" si="24"/>
        <v/>
      </c>
      <c r="CI23" s="26" t="str">
        <f t="shared" ca="1" si="24"/>
        <v/>
      </c>
      <c r="CJ23" s="26" t="str">
        <f t="shared" ca="1" si="24"/>
        <v/>
      </c>
      <c r="CK23" s="26" t="str">
        <f t="shared" ref="CK23:EV29" ca="1" si="26">IF(AND($C23="Goal",CK$7&gt;=$F23,CK$7&lt;=$F23+$G23-1),2,IF(AND($C23="Milestone",CK$7&gt;=$F23,CK$7&lt;=$F23+$G23-1),1,""))</f>
        <v/>
      </c>
      <c r="CL23" s="26" t="str">
        <f t="shared" ca="1" si="26"/>
        <v/>
      </c>
      <c r="CM23" s="26" t="str">
        <f t="shared" ca="1" si="26"/>
        <v/>
      </c>
      <c r="CN23" s="26" t="str">
        <f t="shared" ca="1" si="26"/>
        <v/>
      </c>
      <c r="CO23" s="26" t="str">
        <f t="shared" ca="1" si="26"/>
        <v/>
      </c>
      <c r="CP23" s="26" t="str">
        <f t="shared" ca="1" si="26"/>
        <v/>
      </c>
      <c r="CQ23" s="26" t="str">
        <f t="shared" ca="1" si="26"/>
        <v/>
      </c>
      <c r="CR23" s="26" t="str">
        <f t="shared" ca="1" si="26"/>
        <v/>
      </c>
      <c r="CS23" s="26" t="str">
        <f t="shared" ca="1" si="26"/>
        <v/>
      </c>
      <c r="CT23" s="26" t="str">
        <f t="shared" ca="1" si="26"/>
        <v/>
      </c>
      <c r="CU23" s="26" t="str">
        <f t="shared" ca="1" si="26"/>
        <v/>
      </c>
      <c r="CV23" s="26" t="str">
        <f t="shared" ca="1" si="26"/>
        <v/>
      </c>
      <c r="CW23" s="26" t="str">
        <f t="shared" ca="1" si="26"/>
        <v/>
      </c>
      <c r="CX23" s="26" t="str">
        <f t="shared" ca="1" si="26"/>
        <v/>
      </c>
      <c r="CY23" s="26" t="str">
        <f t="shared" ca="1" si="26"/>
        <v/>
      </c>
      <c r="CZ23" s="26" t="str">
        <f t="shared" ca="1" si="26"/>
        <v/>
      </c>
      <c r="DA23" s="26" t="str">
        <f t="shared" ca="1" si="26"/>
        <v/>
      </c>
      <c r="DB23" s="26" t="str">
        <f t="shared" ca="1" si="26"/>
        <v/>
      </c>
      <c r="DC23" s="26" t="str">
        <f t="shared" ca="1" si="26"/>
        <v/>
      </c>
      <c r="DD23" s="26" t="str">
        <f t="shared" ca="1" si="26"/>
        <v/>
      </c>
      <c r="DE23" s="26" t="str">
        <f t="shared" ca="1" si="26"/>
        <v/>
      </c>
      <c r="DF23" s="26" t="str">
        <f t="shared" ca="1" si="26"/>
        <v/>
      </c>
      <c r="DG23" s="26" t="str">
        <f t="shared" ca="1" si="26"/>
        <v/>
      </c>
      <c r="DH23" s="26" t="str">
        <f t="shared" ca="1" si="26"/>
        <v/>
      </c>
      <c r="DI23" s="26" t="str">
        <f t="shared" ca="1" si="26"/>
        <v/>
      </c>
      <c r="DJ23" s="26" t="str">
        <f t="shared" ca="1" si="26"/>
        <v/>
      </c>
      <c r="DK23" s="26" t="str">
        <f t="shared" ca="1" si="26"/>
        <v/>
      </c>
      <c r="DL23" s="26" t="str">
        <f t="shared" ca="1" si="26"/>
        <v/>
      </c>
      <c r="DM23" s="26" t="str">
        <f t="shared" ca="1" si="26"/>
        <v/>
      </c>
      <c r="DN23" s="26" t="str">
        <f t="shared" ca="1" si="26"/>
        <v/>
      </c>
      <c r="DO23" s="26" t="str">
        <f t="shared" ca="1" si="26"/>
        <v/>
      </c>
      <c r="DP23" s="26" t="str">
        <f t="shared" ca="1" si="26"/>
        <v/>
      </c>
      <c r="DQ23" s="26" t="str">
        <f t="shared" ca="1" si="26"/>
        <v/>
      </c>
      <c r="DR23" s="26" t="str">
        <f t="shared" ca="1" si="26"/>
        <v/>
      </c>
      <c r="DS23" s="26" t="str">
        <f t="shared" ca="1" si="26"/>
        <v/>
      </c>
      <c r="DT23" s="26" t="str">
        <f t="shared" ca="1" si="26"/>
        <v/>
      </c>
      <c r="DU23" s="26" t="str">
        <f t="shared" ca="1" si="26"/>
        <v/>
      </c>
      <c r="DV23" s="26" t="str">
        <f t="shared" ca="1" si="26"/>
        <v/>
      </c>
      <c r="DW23" s="26" t="str">
        <f t="shared" ca="1" si="26"/>
        <v/>
      </c>
      <c r="DX23" s="26" t="str">
        <f t="shared" ca="1" si="26"/>
        <v/>
      </c>
      <c r="DY23" s="26" t="str">
        <f t="shared" ca="1" si="26"/>
        <v/>
      </c>
      <c r="DZ23" s="26" t="str">
        <f t="shared" ca="1" si="26"/>
        <v/>
      </c>
      <c r="EA23" s="26" t="str">
        <f t="shared" ca="1" si="26"/>
        <v/>
      </c>
      <c r="EB23" s="26" t="str">
        <f t="shared" ca="1" si="26"/>
        <v/>
      </c>
      <c r="EC23" s="26" t="str">
        <f t="shared" ca="1" si="26"/>
        <v/>
      </c>
      <c r="ED23" s="26" t="str">
        <f t="shared" ca="1" si="26"/>
        <v/>
      </c>
      <c r="EE23" s="26" t="str">
        <f t="shared" ca="1" si="26"/>
        <v/>
      </c>
      <c r="EF23" s="26" t="str">
        <f t="shared" ca="1" si="26"/>
        <v/>
      </c>
      <c r="EG23" s="26" t="str">
        <f t="shared" ca="1" si="26"/>
        <v/>
      </c>
      <c r="EH23" s="26" t="str">
        <f t="shared" ca="1" si="26"/>
        <v/>
      </c>
      <c r="EI23" s="26" t="str">
        <f t="shared" ca="1" si="26"/>
        <v/>
      </c>
      <c r="EJ23" s="26" t="str">
        <f t="shared" ca="1" si="26"/>
        <v/>
      </c>
      <c r="EK23" s="26" t="str">
        <f t="shared" ca="1" si="26"/>
        <v/>
      </c>
      <c r="EL23" s="26" t="str">
        <f t="shared" ca="1" si="26"/>
        <v/>
      </c>
      <c r="EM23" s="26" t="str">
        <f t="shared" ca="1" si="26"/>
        <v/>
      </c>
      <c r="EN23" s="26" t="str">
        <f t="shared" ca="1" si="26"/>
        <v/>
      </c>
      <c r="EO23" s="26" t="str">
        <f t="shared" ca="1" si="26"/>
        <v/>
      </c>
      <c r="EP23" s="26" t="str">
        <f t="shared" ca="1" si="26"/>
        <v/>
      </c>
      <c r="EQ23" s="26" t="str">
        <f t="shared" ca="1" si="26"/>
        <v/>
      </c>
      <c r="ER23" s="26" t="str">
        <f t="shared" ca="1" si="26"/>
        <v/>
      </c>
      <c r="ES23" s="26" t="str">
        <f t="shared" ca="1" si="26"/>
        <v/>
      </c>
      <c r="ET23" s="26" t="str">
        <f t="shared" ca="1" si="26"/>
        <v/>
      </c>
      <c r="EU23" s="26" t="str">
        <f t="shared" ca="1" si="26"/>
        <v/>
      </c>
      <c r="EV23" s="26" t="str">
        <f t="shared" ca="1" si="26"/>
        <v/>
      </c>
      <c r="EW23" s="26" t="str">
        <f t="shared" ca="1" si="25"/>
        <v/>
      </c>
      <c r="EX23" s="26" t="str">
        <f t="shared" ca="1" si="25"/>
        <v/>
      </c>
      <c r="EY23" s="26" t="str">
        <f t="shared" ca="1" si="25"/>
        <v/>
      </c>
      <c r="EZ23" s="26" t="str">
        <f t="shared" ca="1" si="25"/>
        <v/>
      </c>
      <c r="FA23" s="26" t="str">
        <f t="shared" ca="1" si="25"/>
        <v/>
      </c>
      <c r="FB23" s="26" t="str">
        <f t="shared" ca="1" si="25"/>
        <v/>
      </c>
      <c r="FC23" s="26" t="str">
        <f t="shared" ca="1" si="25"/>
        <v/>
      </c>
      <c r="FD23" s="26" t="str">
        <f t="shared" ca="1" si="25"/>
        <v/>
      </c>
      <c r="FE23" s="26" t="str">
        <f t="shared" ca="1" si="25"/>
        <v/>
      </c>
      <c r="FF23" s="26" t="str">
        <f t="shared" ca="1" si="25"/>
        <v/>
      </c>
      <c r="FG23" s="26" t="str">
        <f t="shared" ca="1" si="25"/>
        <v/>
      </c>
      <c r="FH23" s="26" t="str">
        <f t="shared" ca="1" si="25"/>
        <v/>
      </c>
    </row>
    <row r="24" spans="1:164" s="1" customFormat="1" ht="21" customHeight="1" x14ac:dyDescent="0.25">
      <c r="A24" s="9"/>
      <c r="B24" s="123" t="s">
        <v>61</v>
      </c>
      <c r="C24" s="57" t="s">
        <v>14</v>
      </c>
      <c r="D24" s="57" t="s">
        <v>60</v>
      </c>
      <c r="E24" s="58">
        <v>0</v>
      </c>
      <c r="F24" s="59">
        <v>45468</v>
      </c>
      <c r="G24" s="60">
        <v>20</v>
      </c>
      <c r="H24" s="57"/>
      <c r="I24" s="26" t="str">
        <f t="shared" ca="1" si="19"/>
        <v/>
      </c>
      <c r="J24" s="26" t="str">
        <f t="shared" ca="1" si="12"/>
        <v/>
      </c>
      <c r="K24" s="26" t="str">
        <f t="shared" ca="1" si="12"/>
        <v/>
      </c>
      <c r="L24" s="26" t="str">
        <f t="shared" ca="1" si="12"/>
        <v/>
      </c>
      <c r="M24" s="26" t="str">
        <f t="shared" ca="1" si="12"/>
        <v/>
      </c>
      <c r="N24" s="26" t="str">
        <f t="shared" ca="1" si="12"/>
        <v/>
      </c>
      <c r="O24" s="26" t="str">
        <f t="shared" ca="1" si="12"/>
        <v/>
      </c>
      <c r="P24" s="26" t="str">
        <f t="shared" ca="1" si="12"/>
        <v/>
      </c>
      <c r="Q24" s="26" t="str">
        <f t="shared" ca="1" si="12"/>
        <v/>
      </c>
      <c r="R24" s="26" t="str">
        <f t="shared" ca="1" si="12"/>
        <v/>
      </c>
      <c r="S24" s="26" t="str">
        <f t="shared" ca="1" si="12"/>
        <v/>
      </c>
      <c r="T24" s="26" t="str">
        <f t="shared" ca="1" si="12"/>
        <v/>
      </c>
      <c r="U24" s="26" t="str">
        <f t="shared" ca="1" si="12"/>
        <v/>
      </c>
      <c r="V24" s="26" t="str">
        <f t="shared" ca="1" si="12"/>
        <v/>
      </c>
      <c r="W24" s="26" t="str">
        <f t="shared" ca="1" si="12"/>
        <v/>
      </c>
      <c r="X24" s="26" t="str">
        <f t="shared" ca="1" si="12"/>
        <v/>
      </c>
      <c r="Y24" s="26" t="str">
        <f t="shared" ca="1" si="13"/>
        <v/>
      </c>
      <c r="Z24" s="26" t="str">
        <f t="shared" ca="1" si="13"/>
        <v/>
      </c>
      <c r="AA24" s="26" t="str">
        <f t="shared" ca="1" si="13"/>
        <v/>
      </c>
      <c r="AB24" s="26" t="str">
        <f t="shared" ca="1" si="13"/>
        <v/>
      </c>
      <c r="AC24" s="26" t="str">
        <f t="shared" ca="1" si="13"/>
        <v/>
      </c>
      <c r="AD24" s="26" t="str">
        <f t="shared" ca="1" si="13"/>
        <v/>
      </c>
      <c r="AE24" s="26" t="str">
        <f t="shared" ca="1" si="13"/>
        <v/>
      </c>
      <c r="AF24" s="26" t="str">
        <f t="shared" ca="1" si="13"/>
        <v/>
      </c>
      <c r="AG24" s="26" t="str">
        <f t="shared" ca="1" si="13"/>
        <v/>
      </c>
      <c r="AH24" s="26" t="str">
        <f t="shared" ca="1" si="13"/>
        <v/>
      </c>
      <c r="AI24" s="26" t="str">
        <f t="shared" ca="1" si="13"/>
        <v/>
      </c>
      <c r="AJ24" s="26" t="str">
        <f t="shared" ca="1" si="13"/>
        <v/>
      </c>
      <c r="AK24" s="26" t="str">
        <f t="shared" ca="1" si="13"/>
        <v/>
      </c>
      <c r="AL24" s="26" t="str">
        <f t="shared" ca="1" si="13"/>
        <v/>
      </c>
      <c r="AM24" s="26" t="str">
        <f t="shared" ca="1" si="13"/>
        <v/>
      </c>
      <c r="AN24" s="26" t="str">
        <f t="shared" ca="1" si="13"/>
        <v/>
      </c>
      <c r="AO24" s="26" t="str">
        <f t="shared" ca="1" si="14"/>
        <v/>
      </c>
      <c r="AP24" s="26" t="str">
        <f t="shared" ca="1" si="14"/>
        <v/>
      </c>
      <c r="AQ24" s="26" t="str">
        <f t="shared" ca="1" si="14"/>
        <v/>
      </c>
      <c r="AR24" s="26" t="str">
        <f t="shared" ca="1" si="14"/>
        <v/>
      </c>
      <c r="AS24" s="26" t="str">
        <f t="shared" ca="1" si="14"/>
        <v/>
      </c>
      <c r="AT24" s="26" t="str">
        <f t="shared" ca="1" si="14"/>
        <v/>
      </c>
      <c r="AU24" s="26" t="str">
        <f t="shared" ca="1" si="14"/>
        <v/>
      </c>
      <c r="AV24" s="26" t="str">
        <f t="shared" ca="1" si="14"/>
        <v/>
      </c>
      <c r="AW24" s="26" t="str">
        <f t="shared" ca="1" si="14"/>
        <v/>
      </c>
      <c r="AX24" s="26" t="str">
        <f t="shared" ca="1" si="14"/>
        <v/>
      </c>
      <c r="AY24" s="26" t="str">
        <f t="shared" ca="1" si="14"/>
        <v/>
      </c>
      <c r="AZ24" s="26" t="str">
        <f t="shared" ca="1" si="14"/>
        <v/>
      </c>
      <c r="BA24" s="26" t="str">
        <f t="shared" ca="1" si="14"/>
        <v/>
      </c>
      <c r="BB24" s="26" t="str">
        <f t="shared" ca="1" si="14"/>
        <v/>
      </c>
      <c r="BC24" s="26" t="str">
        <f t="shared" ca="1" si="14"/>
        <v/>
      </c>
      <c r="BD24" s="26" t="str">
        <f t="shared" ca="1" si="14"/>
        <v/>
      </c>
      <c r="BE24" s="26" t="str">
        <f t="shared" ca="1" si="15"/>
        <v/>
      </c>
      <c r="BF24" s="26" t="str">
        <f t="shared" ca="1" si="15"/>
        <v/>
      </c>
      <c r="BG24" s="26" t="str">
        <f t="shared" ca="1" si="15"/>
        <v/>
      </c>
      <c r="BH24" s="26" t="str">
        <f t="shared" ca="1" si="15"/>
        <v/>
      </c>
      <c r="BI24" s="26" t="str">
        <f t="shared" ca="1" si="15"/>
        <v/>
      </c>
      <c r="BJ24" s="26" t="str">
        <f t="shared" ca="1" si="15"/>
        <v/>
      </c>
      <c r="BK24" s="26" t="str">
        <f t="shared" ca="1" si="15"/>
        <v/>
      </c>
      <c r="BL24" s="26" t="str">
        <f t="shared" ca="1" si="15"/>
        <v/>
      </c>
      <c r="BM24" s="26" t="str">
        <f t="shared" ca="1" si="24"/>
        <v/>
      </c>
      <c r="BN24" s="26" t="str">
        <f t="shared" ca="1" si="24"/>
        <v/>
      </c>
      <c r="BO24" s="26" t="str">
        <f t="shared" ca="1" si="24"/>
        <v/>
      </c>
      <c r="BP24" s="26" t="str">
        <f t="shared" ca="1" si="24"/>
        <v/>
      </c>
      <c r="BQ24" s="26" t="str">
        <f t="shared" ca="1" si="24"/>
        <v/>
      </c>
      <c r="BR24" s="26" t="str">
        <f t="shared" ca="1" si="24"/>
        <v/>
      </c>
      <c r="BS24" s="26" t="str">
        <f t="shared" ca="1" si="24"/>
        <v/>
      </c>
      <c r="BT24" s="26" t="str">
        <f t="shared" ca="1" si="24"/>
        <v/>
      </c>
      <c r="BU24" s="26" t="str">
        <f t="shared" ca="1" si="24"/>
        <v/>
      </c>
      <c r="BV24" s="26" t="str">
        <f t="shared" ca="1" si="24"/>
        <v/>
      </c>
      <c r="BW24" s="26" t="str">
        <f t="shared" ca="1" si="24"/>
        <v/>
      </c>
      <c r="BX24" s="26" t="str">
        <f t="shared" ca="1" si="24"/>
        <v/>
      </c>
      <c r="BY24" s="26" t="str">
        <f t="shared" ca="1" si="24"/>
        <v/>
      </c>
      <c r="BZ24" s="26" t="str">
        <f t="shared" ca="1" si="24"/>
        <v/>
      </c>
      <c r="CA24" s="26" t="str">
        <f t="shared" ca="1" si="24"/>
        <v/>
      </c>
      <c r="CB24" s="26" t="str">
        <f t="shared" ca="1" si="24"/>
        <v/>
      </c>
      <c r="CC24" s="26" t="str">
        <f t="shared" ca="1" si="24"/>
        <v/>
      </c>
      <c r="CD24" s="26" t="str">
        <f t="shared" ca="1" si="24"/>
        <v/>
      </c>
      <c r="CE24" s="26" t="str">
        <f t="shared" ca="1" si="24"/>
        <v/>
      </c>
      <c r="CF24" s="26" t="str">
        <f t="shared" ca="1" si="24"/>
        <v/>
      </c>
      <c r="CG24" s="26" t="str">
        <f t="shared" ca="1" si="24"/>
        <v/>
      </c>
      <c r="CH24" s="26" t="str">
        <f t="shared" ca="1" si="24"/>
        <v/>
      </c>
      <c r="CI24" s="26" t="str">
        <f t="shared" ca="1" si="24"/>
        <v/>
      </c>
      <c r="CJ24" s="26" t="str">
        <f t="shared" ca="1" si="24"/>
        <v/>
      </c>
      <c r="CK24" s="26" t="str">
        <f t="shared" ca="1" si="26"/>
        <v/>
      </c>
      <c r="CL24" s="26" t="str">
        <f t="shared" ca="1" si="26"/>
        <v/>
      </c>
      <c r="CM24" s="26" t="str">
        <f t="shared" ca="1" si="26"/>
        <v/>
      </c>
      <c r="CN24" s="26" t="str">
        <f t="shared" ca="1" si="26"/>
        <v/>
      </c>
      <c r="CO24" s="26" t="str">
        <f t="shared" ca="1" si="26"/>
        <v/>
      </c>
      <c r="CP24" s="26" t="str">
        <f t="shared" ca="1" si="26"/>
        <v/>
      </c>
      <c r="CQ24" s="26" t="str">
        <f t="shared" ca="1" si="26"/>
        <v/>
      </c>
      <c r="CR24" s="26" t="str">
        <f t="shared" ca="1" si="26"/>
        <v/>
      </c>
      <c r="CS24" s="26" t="str">
        <f t="shared" ca="1" si="26"/>
        <v/>
      </c>
      <c r="CT24" s="26" t="str">
        <f t="shared" ca="1" si="26"/>
        <v/>
      </c>
      <c r="CU24" s="26" t="str">
        <f t="shared" ca="1" si="26"/>
        <v/>
      </c>
      <c r="CV24" s="26" t="str">
        <f t="shared" ca="1" si="26"/>
        <v/>
      </c>
      <c r="CW24" s="26" t="str">
        <f t="shared" ca="1" si="26"/>
        <v/>
      </c>
      <c r="CX24" s="26" t="str">
        <f t="shared" ca="1" si="26"/>
        <v/>
      </c>
      <c r="CY24" s="26" t="str">
        <f t="shared" ca="1" si="26"/>
        <v/>
      </c>
      <c r="CZ24" s="26" t="str">
        <f t="shared" ca="1" si="26"/>
        <v/>
      </c>
      <c r="DA24" s="26" t="str">
        <f t="shared" ca="1" si="26"/>
        <v/>
      </c>
      <c r="DB24" s="26" t="str">
        <f t="shared" ca="1" si="26"/>
        <v/>
      </c>
      <c r="DC24" s="26" t="str">
        <f t="shared" ca="1" si="26"/>
        <v/>
      </c>
      <c r="DD24" s="26" t="str">
        <f t="shared" ca="1" si="26"/>
        <v/>
      </c>
      <c r="DE24" s="26" t="str">
        <f t="shared" ca="1" si="26"/>
        <v/>
      </c>
      <c r="DF24" s="26" t="str">
        <f t="shared" ca="1" si="26"/>
        <v/>
      </c>
      <c r="DG24" s="26" t="str">
        <f t="shared" ca="1" si="26"/>
        <v/>
      </c>
      <c r="DH24" s="26" t="str">
        <f t="shared" ca="1" si="26"/>
        <v/>
      </c>
      <c r="DI24" s="26" t="str">
        <f t="shared" ca="1" si="26"/>
        <v/>
      </c>
      <c r="DJ24" s="26" t="str">
        <f t="shared" ca="1" si="26"/>
        <v/>
      </c>
      <c r="DK24" s="26" t="str">
        <f t="shared" ca="1" si="26"/>
        <v/>
      </c>
      <c r="DL24" s="26" t="str">
        <f t="shared" ca="1" si="26"/>
        <v/>
      </c>
      <c r="DM24" s="26" t="str">
        <f t="shared" ca="1" si="26"/>
        <v/>
      </c>
      <c r="DN24" s="26" t="str">
        <f t="shared" ca="1" si="26"/>
        <v/>
      </c>
      <c r="DO24" s="26" t="str">
        <f t="shared" ca="1" si="26"/>
        <v/>
      </c>
      <c r="DP24" s="26" t="str">
        <f t="shared" ca="1" si="26"/>
        <v/>
      </c>
      <c r="DQ24" s="26" t="str">
        <f t="shared" ca="1" si="26"/>
        <v/>
      </c>
      <c r="DR24" s="26" t="str">
        <f t="shared" ca="1" si="26"/>
        <v/>
      </c>
      <c r="DS24" s="26" t="str">
        <f t="shared" ca="1" si="26"/>
        <v/>
      </c>
      <c r="DT24" s="26" t="str">
        <f t="shared" ca="1" si="26"/>
        <v/>
      </c>
      <c r="DU24" s="26" t="str">
        <f t="shared" ca="1" si="26"/>
        <v/>
      </c>
      <c r="DV24" s="26" t="str">
        <f t="shared" ca="1" si="26"/>
        <v/>
      </c>
      <c r="DW24" s="26" t="str">
        <f t="shared" ca="1" si="26"/>
        <v/>
      </c>
      <c r="DX24" s="26" t="str">
        <f t="shared" ca="1" si="26"/>
        <v/>
      </c>
      <c r="DY24" s="26" t="str">
        <f t="shared" ca="1" si="26"/>
        <v/>
      </c>
      <c r="DZ24" s="26" t="str">
        <f t="shared" ca="1" si="26"/>
        <v/>
      </c>
      <c r="EA24" s="26" t="str">
        <f t="shared" ca="1" si="26"/>
        <v/>
      </c>
      <c r="EB24" s="26" t="str">
        <f t="shared" ca="1" si="26"/>
        <v/>
      </c>
      <c r="EC24" s="26" t="str">
        <f t="shared" ca="1" si="26"/>
        <v/>
      </c>
      <c r="ED24" s="26" t="str">
        <f t="shared" ca="1" si="26"/>
        <v/>
      </c>
      <c r="EE24" s="26" t="str">
        <f t="shared" ca="1" si="26"/>
        <v/>
      </c>
      <c r="EF24" s="26" t="str">
        <f t="shared" ca="1" si="26"/>
        <v/>
      </c>
      <c r="EG24" s="26" t="str">
        <f t="shared" ca="1" si="26"/>
        <v/>
      </c>
      <c r="EH24" s="26" t="str">
        <f t="shared" ca="1" si="26"/>
        <v/>
      </c>
      <c r="EI24" s="26" t="str">
        <f t="shared" ca="1" si="26"/>
        <v/>
      </c>
      <c r="EJ24" s="26" t="str">
        <f t="shared" ca="1" si="26"/>
        <v/>
      </c>
      <c r="EK24" s="26" t="str">
        <f t="shared" ca="1" si="26"/>
        <v/>
      </c>
      <c r="EL24" s="26" t="str">
        <f t="shared" ca="1" si="26"/>
        <v/>
      </c>
      <c r="EM24" s="26" t="str">
        <f t="shared" ca="1" si="26"/>
        <v/>
      </c>
      <c r="EN24" s="26" t="str">
        <f t="shared" ca="1" si="26"/>
        <v/>
      </c>
      <c r="EO24" s="26" t="str">
        <f t="shared" ca="1" si="26"/>
        <v/>
      </c>
      <c r="EP24" s="26" t="str">
        <f t="shared" ca="1" si="26"/>
        <v/>
      </c>
      <c r="EQ24" s="26" t="str">
        <f t="shared" ca="1" si="26"/>
        <v/>
      </c>
      <c r="ER24" s="26" t="str">
        <f t="shared" ca="1" si="26"/>
        <v/>
      </c>
      <c r="ES24" s="26" t="str">
        <f t="shared" ca="1" si="26"/>
        <v/>
      </c>
      <c r="ET24" s="26" t="str">
        <f t="shared" ca="1" si="26"/>
        <v/>
      </c>
      <c r="EU24" s="26" t="str">
        <f t="shared" ca="1" si="26"/>
        <v/>
      </c>
      <c r="EV24" s="26" t="str">
        <f t="shared" ca="1" si="26"/>
        <v/>
      </c>
      <c r="EW24" s="26" t="str">
        <f t="shared" ca="1" si="25"/>
        <v/>
      </c>
      <c r="EX24" s="26" t="str">
        <f t="shared" ca="1" si="25"/>
        <v/>
      </c>
      <c r="EY24" s="26" t="str">
        <f t="shared" ca="1" si="25"/>
        <v/>
      </c>
      <c r="EZ24" s="26" t="str">
        <f t="shared" ca="1" si="25"/>
        <v/>
      </c>
      <c r="FA24" s="26" t="str">
        <f t="shared" ca="1" si="25"/>
        <v/>
      </c>
      <c r="FB24" s="26" t="str">
        <f t="shared" ca="1" si="25"/>
        <v/>
      </c>
      <c r="FC24" s="26" t="str">
        <f t="shared" ca="1" si="25"/>
        <v/>
      </c>
      <c r="FD24" s="26" t="str">
        <f t="shared" ca="1" si="25"/>
        <v/>
      </c>
      <c r="FE24" s="26" t="str">
        <f t="shared" ca="1" si="25"/>
        <v/>
      </c>
      <c r="FF24" s="26" t="str">
        <f t="shared" ca="1" si="25"/>
        <v/>
      </c>
      <c r="FG24" s="26" t="str">
        <f t="shared" ca="1" si="25"/>
        <v/>
      </c>
      <c r="FH24" s="26" t="str">
        <f t="shared" ca="1" si="25"/>
        <v/>
      </c>
    </row>
    <row r="25" spans="1:164" s="1" customFormat="1" ht="21" customHeight="1" x14ac:dyDescent="0.25">
      <c r="A25" s="9"/>
      <c r="B25" s="135" t="s">
        <v>83</v>
      </c>
      <c r="C25" s="57" t="s">
        <v>14</v>
      </c>
      <c r="D25" s="57" t="s">
        <v>52</v>
      </c>
      <c r="E25" s="58">
        <v>0</v>
      </c>
      <c r="F25" s="59">
        <v>45470</v>
      </c>
      <c r="G25" s="60">
        <v>5</v>
      </c>
      <c r="H25" s="57"/>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row>
    <row r="26" spans="1:164" s="1" customFormat="1" ht="21" customHeight="1" x14ac:dyDescent="0.25">
      <c r="A26" s="9"/>
      <c r="B26" s="136" t="s">
        <v>84</v>
      </c>
      <c r="C26" s="57" t="s">
        <v>14</v>
      </c>
      <c r="D26" s="57" t="s">
        <v>85</v>
      </c>
      <c r="E26" s="58">
        <v>0</v>
      </c>
      <c r="F26" s="59">
        <v>45470</v>
      </c>
      <c r="G26" s="60">
        <v>2</v>
      </c>
      <c r="H26" s="57"/>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row>
    <row r="27" spans="1:164" s="1" customFormat="1" ht="21" customHeight="1" x14ac:dyDescent="0.25">
      <c r="A27" s="9"/>
      <c r="B27" s="137" t="s">
        <v>86</v>
      </c>
      <c r="C27" s="57" t="s">
        <v>14</v>
      </c>
      <c r="D27" s="57" t="s">
        <v>85</v>
      </c>
      <c r="E27" s="58">
        <v>0</v>
      </c>
      <c r="F27" s="59">
        <v>45474</v>
      </c>
      <c r="G27" s="60">
        <v>2</v>
      </c>
      <c r="H27" s="57"/>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row>
    <row r="28" spans="1:164" s="1" customFormat="1" ht="21" customHeight="1" x14ac:dyDescent="0.25">
      <c r="A28" s="9"/>
      <c r="B28" s="123" t="s">
        <v>64</v>
      </c>
      <c r="C28" s="57" t="s">
        <v>14</v>
      </c>
      <c r="D28" s="57" t="s">
        <v>60</v>
      </c>
      <c r="E28" s="58">
        <v>0</v>
      </c>
      <c r="F28" s="59">
        <v>45481</v>
      </c>
      <c r="G28" s="60">
        <v>4</v>
      </c>
      <c r="H28" s="57"/>
      <c r="I28" s="26" t="str">
        <f t="shared" ca="1" si="19"/>
        <v/>
      </c>
      <c r="J28" s="26" t="str">
        <f t="shared" ca="1" si="12"/>
        <v/>
      </c>
      <c r="K28" s="26" t="str">
        <f t="shared" ca="1" si="12"/>
        <v/>
      </c>
      <c r="L28" s="26" t="str">
        <f t="shared" ca="1" si="12"/>
        <v/>
      </c>
      <c r="M28" s="26" t="str">
        <f t="shared" ca="1" si="12"/>
        <v/>
      </c>
      <c r="N28" s="26" t="str">
        <f t="shared" ca="1" si="12"/>
        <v/>
      </c>
      <c r="O28" s="26" t="str">
        <f t="shared" ca="1" si="12"/>
        <v/>
      </c>
      <c r="P28" s="26" t="str">
        <f t="shared" ca="1" si="12"/>
        <v/>
      </c>
      <c r="Q28" s="26" t="str">
        <f t="shared" ca="1" si="12"/>
        <v/>
      </c>
      <c r="R28" s="26" t="str">
        <f t="shared" ca="1" si="12"/>
        <v/>
      </c>
      <c r="S28" s="26" t="str">
        <f t="shared" ca="1" si="12"/>
        <v/>
      </c>
      <c r="T28" s="26" t="str">
        <f t="shared" ca="1" si="12"/>
        <v/>
      </c>
      <c r="U28" s="26" t="str">
        <f t="shared" ca="1" si="12"/>
        <v/>
      </c>
      <c r="V28" s="26" t="str">
        <f t="shared" ca="1" si="12"/>
        <v/>
      </c>
      <c r="W28" s="26" t="str">
        <f t="shared" ca="1" si="12"/>
        <v/>
      </c>
      <c r="X28" s="26" t="str">
        <f t="shared" ca="1" si="12"/>
        <v/>
      </c>
      <c r="Y28" s="26" t="str">
        <f t="shared" ca="1" si="13"/>
        <v/>
      </c>
      <c r="Z28" s="26" t="str">
        <f t="shared" ca="1" si="13"/>
        <v/>
      </c>
      <c r="AA28" s="26" t="str">
        <f t="shared" ca="1" si="13"/>
        <v/>
      </c>
      <c r="AB28" s="26" t="str">
        <f t="shared" ca="1" si="13"/>
        <v/>
      </c>
      <c r="AC28" s="26" t="str">
        <f t="shared" ca="1" si="13"/>
        <v/>
      </c>
      <c r="AD28" s="26" t="str">
        <f t="shared" ca="1" si="13"/>
        <v/>
      </c>
      <c r="AE28" s="26" t="str">
        <f t="shared" ca="1" si="13"/>
        <v/>
      </c>
      <c r="AF28" s="26" t="str">
        <f t="shared" ca="1" si="13"/>
        <v/>
      </c>
      <c r="AG28" s="26" t="str">
        <f t="shared" ca="1" si="13"/>
        <v/>
      </c>
      <c r="AH28" s="26" t="str">
        <f t="shared" ca="1" si="13"/>
        <v/>
      </c>
      <c r="AI28" s="26" t="str">
        <f t="shared" ca="1" si="13"/>
        <v/>
      </c>
      <c r="AJ28" s="26" t="str">
        <f t="shared" ca="1" si="13"/>
        <v/>
      </c>
      <c r="AK28" s="26" t="str">
        <f t="shared" ca="1" si="13"/>
        <v/>
      </c>
      <c r="AL28" s="26" t="str">
        <f t="shared" ca="1" si="13"/>
        <v/>
      </c>
      <c r="AM28" s="26" t="str">
        <f t="shared" ca="1" si="13"/>
        <v/>
      </c>
      <c r="AN28" s="26" t="str">
        <f t="shared" ca="1" si="13"/>
        <v/>
      </c>
      <c r="AO28" s="26" t="str">
        <f t="shared" ca="1" si="14"/>
        <v/>
      </c>
      <c r="AP28" s="26" t="str">
        <f t="shared" ca="1" si="14"/>
        <v/>
      </c>
      <c r="AQ28" s="26" t="str">
        <f t="shared" ca="1" si="14"/>
        <v/>
      </c>
      <c r="AR28" s="26" t="str">
        <f t="shared" ca="1" si="14"/>
        <v/>
      </c>
      <c r="AS28" s="26" t="str">
        <f t="shared" ca="1" si="14"/>
        <v/>
      </c>
      <c r="AT28" s="26" t="str">
        <f t="shared" ca="1" si="14"/>
        <v/>
      </c>
      <c r="AU28" s="26" t="str">
        <f t="shared" ca="1" si="14"/>
        <v/>
      </c>
      <c r="AV28" s="26" t="str">
        <f t="shared" ca="1" si="14"/>
        <v/>
      </c>
      <c r="AW28" s="26" t="str">
        <f t="shared" ca="1" si="14"/>
        <v/>
      </c>
      <c r="AX28" s="26" t="str">
        <f t="shared" ca="1" si="14"/>
        <v/>
      </c>
      <c r="AY28" s="26" t="str">
        <f t="shared" ca="1" si="14"/>
        <v/>
      </c>
      <c r="AZ28" s="26" t="str">
        <f t="shared" ca="1" si="14"/>
        <v/>
      </c>
      <c r="BA28" s="26" t="str">
        <f t="shared" ca="1" si="14"/>
        <v/>
      </c>
      <c r="BB28" s="26" t="str">
        <f t="shared" ca="1" si="14"/>
        <v/>
      </c>
      <c r="BC28" s="26" t="str">
        <f t="shared" ca="1" si="14"/>
        <v/>
      </c>
      <c r="BD28" s="26" t="str">
        <f t="shared" ca="1" si="14"/>
        <v/>
      </c>
      <c r="BE28" s="26" t="str">
        <f t="shared" ca="1" si="15"/>
        <v/>
      </c>
      <c r="BF28" s="26" t="str">
        <f t="shared" ca="1" si="15"/>
        <v/>
      </c>
      <c r="BG28" s="26" t="str">
        <f t="shared" ca="1" si="15"/>
        <v/>
      </c>
      <c r="BH28" s="26" t="str">
        <f t="shared" ca="1" si="15"/>
        <v/>
      </c>
      <c r="BI28" s="26" t="str">
        <f t="shared" ca="1" si="15"/>
        <v/>
      </c>
      <c r="BJ28" s="26" t="str">
        <f t="shared" ca="1" si="15"/>
        <v/>
      </c>
      <c r="BK28" s="26" t="str">
        <f t="shared" ca="1" si="15"/>
        <v/>
      </c>
      <c r="BL28" s="26" t="str">
        <f t="shared" ca="1" si="15"/>
        <v/>
      </c>
      <c r="BM28" s="26" t="str">
        <f t="shared" ca="1" si="24"/>
        <v/>
      </c>
      <c r="BN28" s="26" t="str">
        <f t="shared" ca="1" si="24"/>
        <v/>
      </c>
      <c r="BO28" s="26" t="str">
        <f t="shared" ca="1" si="24"/>
        <v/>
      </c>
      <c r="BP28" s="26" t="str">
        <f t="shared" ca="1" si="24"/>
        <v/>
      </c>
      <c r="BQ28" s="26" t="str">
        <f t="shared" ca="1" si="24"/>
        <v/>
      </c>
      <c r="BR28" s="26" t="str">
        <f t="shared" ca="1" si="24"/>
        <v/>
      </c>
      <c r="BS28" s="26" t="str">
        <f t="shared" ca="1" si="24"/>
        <v/>
      </c>
      <c r="BT28" s="26" t="str">
        <f t="shared" ca="1" si="24"/>
        <v/>
      </c>
      <c r="BU28" s="26" t="str">
        <f t="shared" ca="1" si="24"/>
        <v/>
      </c>
      <c r="BV28" s="26" t="str">
        <f t="shared" ca="1" si="24"/>
        <v/>
      </c>
      <c r="BW28" s="26" t="str">
        <f t="shared" ca="1" si="24"/>
        <v/>
      </c>
      <c r="BX28" s="26" t="str">
        <f t="shared" ca="1" si="24"/>
        <v/>
      </c>
      <c r="BY28" s="26" t="str">
        <f t="shared" ca="1" si="24"/>
        <v/>
      </c>
      <c r="BZ28" s="26" t="str">
        <f t="shared" ca="1" si="24"/>
        <v/>
      </c>
      <c r="CA28" s="26" t="str">
        <f t="shared" ca="1" si="24"/>
        <v/>
      </c>
      <c r="CB28" s="26" t="str">
        <f t="shared" ca="1" si="24"/>
        <v/>
      </c>
      <c r="CC28" s="26" t="str">
        <f t="shared" ca="1" si="24"/>
        <v/>
      </c>
      <c r="CD28" s="26" t="str">
        <f t="shared" ca="1" si="24"/>
        <v/>
      </c>
      <c r="CE28" s="26" t="str">
        <f t="shared" ca="1" si="24"/>
        <v/>
      </c>
      <c r="CF28" s="26" t="str">
        <f t="shared" ca="1" si="24"/>
        <v/>
      </c>
      <c r="CG28" s="26" t="str">
        <f t="shared" ca="1" si="24"/>
        <v/>
      </c>
      <c r="CH28" s="26" t="str">
        <f t="shared" ca="1" si="24"/>
        <v/>
      </c>
      <c r="CI28" s="26" t="str">
        <f t="shared" ca="1" si="24"/>
        <v/>
      </c>
      <c r="CJ28" s="26" t="str">
        <f t="shared" ca="1" si="24"/>
        <v/>
      </c>
      <c r="CK28" s="26" t="str">
        <f t="shared" ca="1" si="26"/>
        <v/>
      </c>
      <c r="CL28" s="26" t="str">
        <f t="shared" ca="1" si="26"/>
        <v/>
      </c>
      <c r="CM28" s="26" t="str">
        <f t="shared" ca="1" si="26"/>
        <v/>
      </c>
      <c r="CN28" s="26" t="str">
        <f t="shared" ca="1" si="26"/>
        <v/>
      </c>
      <c r="CO28" s="26" t="str">
        <f t="shared" ca="1" si="26"/>
        <v/>
      </c>
      <c r="CP28" s="26" t="str">
        <f t="shared" ca="1" si="26"/>
        <v/>
      </c>
      <c r="CQ28" s="26" t="str">
        <f t="shared" ca="1" si="26"/>
        <v/>
      </c>
      <c r="CR28" s="26" t="str">
        <f t="shared" ca="1" si="26"/>
        <v/>
      </c>
      <c r="CS28" s="26" t="str">
        <f t="shared" ca="1" si="26"/>
        <v/>
      </c>
      <c r="CT28" s="26" t="str">
        <f t="shared" ca="1" si="26"/>
        <v/>
      </c>
      <c r="CU28" s="26" t="str">
        <f t="shared" ca="1" si="26"/>
        <v/>
      </c>
      <c r="CV28" s="26" t="str">
        <f t="shared" ca="1" si="26"/>
        <v/>
      </c>
      <c r="CW28" s="26" t="str">
        <f t="shared" ca="1" si="26"/>
        <v/>
      </c>
      <c r="CX28" s="26" t="str">
        <f t="shared" ca="1" si="26"/>
        <v/>
      </c>
      <c r="CY28" s="26" t="str">
        <f t="shared" ca="1" si="26"/>
        <v/>
      </c>
      <c r="CZ28" s="26" t="str">
        <f t="shared" ca="1" si="26"/>
        <v/>
      </c>
      <c r="DA28" s="26" t="str">
        <f t="shared" ca="1" si="26"/>
        <v/>
      </c>
      <c r="DB28" s="26" t="str">
        <f t="shared" ca="1" si="26"/>
        <v/>
      </c>
      <c r="DC28" s="26" t="str">
        <f t="shared" ca="1" si="26"/>
        <v/>
      </c>
      <c r="DD28" s="26" t="str">
        <f t="shared" ca="1" si="26"/>
        <v/>
      </c>
      <c r="DE28" s="26" t="str">
        <f t="shared" ca="1" si="26"/>
        <v/>
      </c>
      <c r="DF28" s="26" t="str">
        <f t="shared" ca="1" si="26"/>
        <v/>
      </c>
      <c r="DG28" s="26" t="str">
        <f t="shared" ca="1" si="26"/>
        <v/>
      </c>
      <c r="DH28" s="26" t="str">
        <f t="shared" ca="1" si="26"/>
        <v/>
      </c>
      <c r="DI28" s="26" t="str">
        <f t="shared" ca="1" si="26"/>
        <v/>
      </c>
      <c r="DJ28" s="26" t="str">
        <f t="shared" ca="1" si="26"/>
        <v/>
      </c>
      <c r="DK28" s="26" t="str">
        <f t="shared" ca="1" si="26"/>
        <v/>
      </c>
      <c r="DL28" s="26" t="str">
        <f t="shared" ca="1" si="26"/>
        <v/>
      </c>
      <c r="DM28" s="26" t="str">
        <f t="shared" ca="1" si="26"/>
        <v/>
      </c>
      <c r="DN28" s="26" t="str">
        <f t="shared" ca="1" si="26"/>
        <v/>
      </c>
      <c r="DO28" s="26" t="str">
        <f t="shared" ca="1" si="26"/>
        <v/>
      </c>
      <c r="DP28" s="26" t="str">
        <f t="shared" ca="1" si="26"/>
        <v/>
      </c>
      <c r="DQ28" s="26" t="str">
        <f t="shared" ca="1" si="26"/>
        <v/>
      </c>
      <c r="DR28" s="26" t="str">
        <f t="shared" ca="1" si="26"/>
        <v/>
      </c>
      <c r="DS28" s="26" t="str">
        <f t="shared" ca="1" si="26"/>
        <v/>
      </c>
      <c r="DT28" s="26" t="str">
        <f t="shared" ca="1" si="26"/>
        <v/>
      </c>
      <c r="DU28" s="26" t="str">
        <f t="shared" ca="1" si="26"/>
        <v/>
      </c>
      <c r="DV28" s="26" t="str">
        <f t="shared" ca="1" si="26"/>
        <v/>
      </c>
      <c r="DW28" s="26" t="str">
        <f t="shared" ca="1" si="26"/>
        <v/>
      </c>
      <c r="DX28" s="26" t="str">
        <f t="shared" ca="1" si="26"/>
        <v/>
      </c>
      <c r="DY28" s="26" t="str">
        <f t="shared" ca="1" si="26"/>
        <v/>
      </c>
      <c r="DZ28" s="26" t="str">
        <f t="shared" ca="1" si="26"/>
        <v/>
      </c>
      <c r="EA28" s="26" t="str">
        <f t="shared" ca="1" si="26"/>
        <v/>
      </c>
      <c r="EB28" s="26" t="str">
        <f t="shared" ca="1" si="26"/>
        <v/>
      </c>
      <c r="EC28" s="26" t="str">
        <f t="shared" ca="1" si="26"/>
        <v/>
      </c>
      <c r="ED28" s="26" t="str">
        <f t="shared" ca="1" si="26"/>
        <v/>
      </c>
      <c r="EE28" s="26" t="str">
        <f t="shared" ca="1" si="26"/>
        <v/>
      </c>
      <c r="EF28" s="26" t="str">
        <f t="shared" ca="1" si="26"/>
        <v/>
      </c>
      <c r="EG28" s="26" t="str">
        <f t="shared" ca="1" si="26"/>
        <v/>
      </c>
      <c r="EH28" s="26" t="str">
        <f t="shared" ca="1" si="26"/>
        <v/>
      </c>
      <c r="EI28" s="26" t="str">
        <f t="shared" ca="1" si="26"/>
        <v/>
      </c>
      <c r="EJ28" s="26" t="str">
        <f t="shared" ca="1" si="26"/>
        <v/>
      </c>
      <c r="EK28" s="26" t="str">
        <f t="shared" ca="1" si="26"/>
        <v/>
      </c>
      <c r="EL28" s="26" t="str">
        <f t="shared" ca="1" si="26"/>
        <v/>
      </c>
      <c r="EM28" s="26" t="str">
        <f t="shared" ca="1" si="26"/>
        <v/>
      </c>
      <c r="EN28" s="26" t="str">
        <f t="shared" ca="1" si="26"/>
        <v/>
      </c>
      <c r="EO28" s="26" t="str">
        <f t="shared" ca="1" si="26"/>
        <v/>
      </c>
      <c r="EP28" s="26" t="str">
        <f t="shared" ca="1" si="26"/>
        <v/>
      </c>
      <c r="EQ28" s="26" t="str">
        <f t="shared" ca="1" si="26"/>
        <v/>
      </c>
      <c r="ER28" s="26" t="str">
        <f t="shared" ca="1" si="26"/>
        <v/>
      </c>
      <c r="ES28" s="26" t="str">
        <f t="shared" ca="1" si="26"/>
        <v/>
      </c>
      <c r="ET28" s="26" t="str">
        <f t="shared" ca="1" si="26"/>
        <v/>
      </c>
      <c r="EU28" s="26" t="str">
        <f t="shared" ca="1" si="26"/>
        <v/>
      </c>
      <c r="EV28" s="26" t="str">
        <f t="shared" ca="1" si="26"/>
        <v/>
      </c>
      <c r="EW28" s="26" t="str">
        <f t="shared" ca="1" si="25"/>
        <v/>
      </c>
      <c r="EX28" s="26" t="str">
        <f t="shared" ca="1" si="25"/>
        <v/>
      </c>
      <c r="EY28" s="26" t="str">
        <f t="shared" ca="1" si="25"/>
        <v/>
      </c>
      <c r="EZ28" s="26" t="str">
        <f t="shared" ca="1" si="25"/>
        <v/>
      </c>
      <c r="FA28" s="26" t="str">
        <f t="shared" ca="1" si="25"/>
        <v/>
      </c>
      <c r="FB28" s="26" t="str">
        <f t="shared" ca="1" si="25"/>
        <v/>
      </c>
      <c r="FC28" s="26" t="str">
        <f t="shared" ca="1" si="25"/>
        <v/>
      </c>
      <c r="FD28" s="26" t="str">
        <f t="shared" ca="1" si="25"/>
        <v/>
      </c>
      <c r="FE28" s="26" t="str">
        <f t="shared" ca="1" si="25"/>
        <v/>
      </c>
      <c r="FF28" s="26" t="str">
        <f t="shared" ca="1" si="25"/>
        <v/>
      </c>
      <c r="FG28" s="26" t="str">
        <f t="shared" ca="1" si="25"/>
        <v/>
      </c>
      <c r="FH28" s="26" t="str">
        <f t="shared" ca="1" si="25"/>
        <v/>
      </c>
    </row>
    <row r="29" spans="1:164" s="1" customFormat="1" ht="21" customHeight="1" x14ac:dyDescent="0.25">
      <c r="A29" s="9"/>
      <c r="B29" s="123" t="s">
        <v>62</v>
      </c>
      <c r="C29" s="57" t="s">
        <v>14</v>
      </c>
      <c r="D29" s="57" t="s">
        <v>60</v>
      </c>
      <c r="E29" s="58">
        <v>0</v>
      </c>
      <c r="F29" s="59">
        <v>45488</v>
      </c>
      <c r="G29" s="60">
        <v>2</v>
      </c>
      <c r="H29" s="57"/>
      <c r="I29" s="26" t="str">
        <f t="shared" ca="1" si="19"/>
        <v/>
      </c>
      <c r="J29" s="26" t="str">
        <f t="shared" ca="1" si="12"/>
        <v/>
      </c>
      <c r="K29" s="26" t="str">
        <f t="shared" ca="1" si="12"/>
        <v/>
      </c>
      <c r="L29" s="26" t="str">
        <f t="shared" ca="1" si="12"/>
        <v/>
      </c>
      <c r="M29" s="26" t="str">
        <f t="shared" ca="1" si="12"/>
        <v/>
      </c>
      <c r="N29" s="26" t="str">
        <f t="shared" ca="1" si="12"/>
        <v/>
      </c>
      <c r="O29" s="26" t="str">
        <f t="shared" ca="1" si="12"/>
        <v/>
      </c>
      <c r="P29" s="26" t="str">
        <f t="shared" ca="1" si="12"/>
        <v/>
      </c>
      <c r="Q29" s="26" t="str">
        <f t="shared" ca="1" si="12"/>
        <v/>
      </c>
      <c r="R29" s="26" t="str">
        <f t="shared" ca="1" si="12"/>
        <v/>
      </c>
      <c r="S29" s="26" t="str">
        <f t="shared" ca="1" si="12"/>
        <v/>
      </c>
      <c r="T29" s="26" t="str">
        <f t="shared" ca="1" si="12"/>
        <v/>
      </c>
      <c r="U29" s="26" t="str">
        <f t="shared" ca="1" si="12"/>
        <v/>
      </c>
      <c r="V29" s="26" t="str">
        <f t="shared" ca="1" si="12"/>
        <v/>
      </c>
      <c r="W29" s="26" t="str">
        <f t="shared" ca="1" si="12"/>
        <v/>
      </c>
      <c r="X29" s="26" t="str">
        <f t="shared" ca="1" si="12"/>
        <v/>
      </c>
      <c r="Y29" s="26" t="str">
        <f t="shared" ca="1" si="13"/>
        <v/>
      </c>
      <c r="Z29" s="26" t="str">
        <f t="shared" ca="1" si="13"/>
        <v/>
      </c>
      <c r="AA29" s="26" t="str">
        <f t="shared" ca="1" si="13"/>
        <v/>
      </c>
      <c r="AB29" s="26" t="str">
        <f t="shared" ca="1" si="13"/>
        <v/>
      </c>
      <c r="AC29" s="26" t="str">
        <f t="shared" ca="1" si="13"/>
        <v/>
      </c>
      <c r="AD29" s="26" t="str">
        <f t="shared" ca="1" si="13"/>
        <v/>
      </c>
      <c r="AE29" s="26" t="str">
        <f t="shared" ca="1" si="13"/>
        <v/>
      </c>
      <c r="AF29" s="26" t="str">
        <f t="shared" ca="1" si="13"/>
        <v/>
      </c>
      <c r="AG29" s="26" t="str">
        <f t="shared" ca="1" si="13"/>
        <v/>
      </c>
      <c r="AH29" s="26" t="str">
        <f t="shared" ca="1" si="13"/>
        <v/>
      </c>
      <c r="AI29" s="26" t="str">
        <f t="shared" ca="1" si="13"/>
        <v/>
      </c>
      <c r="AJ29" s="26" t="str">
        <f t="shared" ca="1" si="13"/>
        <v/>
      </c>
      <c r="AK29" s="26" t="str">
        <f t="shared" ca="1" si="13"/>
        <v/>
      </c>
      <c r="AL29" s="26" t="str">
        <f t="shared" ca="1" si="13"/>
        <v/>
      </c>
      <c r="AM29" s="26" t="str">
        <f t="shared" ca="1" si="13"/>
        <v/>
      </c>
      <c r="AN29" s="26" t="str">
        <f t="shared" ref="AN29" ca="1" si="27">IF(AND($C29="Goal",AN$7&gt;=$F29,AN$7&lt;=$F29+$G29-1),2,IF(AND($C29="Milestone",AN$7&gt;=$F29,AN$7&lt;=$F29+$G29-1),1,""))</f>
        <v/>
      </c>
      <c r="AO29" s="26" t="str">
        <f t="shared" ca="1" si="14"/>
        <v/>
      </c>
      <c r="AP29" s="26" t="str">
        <f t="shared" ca="1" si="14"/>
        <v/>
      </c>
      <c r="AQ29" s="26" t="str">
        <f t="shared" ca="1" si="14"/>
        <v/>
      </c>
      <c r="AR29" s="26" t="str">
        <f t="shared" ca="1" si="14"/>
        <v/>
      </c>
      <c r="AS29" s="26" t="str">
        <f t="shared" ca="1" si="14"/>
        <v/>
      </c>
      <c r="AT29" s="26" t="str">
        <f t="shared" ca="1" si="14"/>
        <v/>
      </c>
      <c r="AU29" s="26" t="str">
        <f t="shared" ca="1" si="14"/>
        <v/>
      </c>
      <c r="AV29" s="26" t="str">
        <f t="shared" ca="1" si="14"/>
        <v/>
      </c>
      <c r="AW29" s="26" t="str">
        <f t="shared" ca="1" si="14"/>
        <v/>
      </c>
      <c r="AX29" s="26" t="str">
        <f t="shared" ca="1" si="14"/>
        <v/>
      </c>
      <c r="AY29" s="26" t="str">
        <f t="shared" ca="1" si="14"/>
        <v/>
      </c>
      <c r="AZ29" s="26" t="str">
        <f t="shared" ca="1" si="14"/>
        <v/>
      </c>
      <c r="BA29" s="26" t="str">
        <f t="shared" ca="1" si="14"/>
        <v/>
      </c>
      <c r="BB29" s="26" t="str">
        <f t="shared" ca="1" si="14"/>
        <v/>
      </c>
      <c r="BC29" s="26" t="str">
        <f t="shared" ca="1" si="14"/>
        <v/>
      </c>
      <c r="BD29" s="26" t="str">
        <f t="shared" ref="BD29" ca="1" si="28">IF(AND($C29="Goal",BD$7&gt;=$F29,BD$7&lt;=$F29+$G29-1),2,IF(AND($C29="Milestone",BD$7&gt;=$F29,BD$7&lt;=$F29+$G29-1),1,""))</f>
        <v/>
      </c>
      <c r="BE29" s="26" t="str">
        <f t="shared" ca="1" si="15"/>
        <v/>
      </c>
      <c r="BF29" s="26" t="str">
        <f t="shared" ca="1" si="15"/>
        <v/>
      </c>
      <c r="BG29" s="26" t="str">
        <f t="shared" ca="1" si="15"/>
        <v/>
      </c>
      <c r="BH29" s="26" t="str">
        <f t="shared" ca="1" si="15"/>
        <v/>
      </c>
      <c r="BI29" s="26" t="str">
        <f t="shared" ca="1" si="15"/>
        <v/>
      </c>
      <c r="BJ29" s="26" t="str">
        <f t="shared" ca="1" si="15"/>
        <v/>
      </c>
      <c r="BK29" s="26" t="str">
        <f t="shared" ca="1" si="15"/>
        <v/>
      </c>
      <c r="BL29" s="26" t="str">
        <f t="shared" ca="1" si="15"/>
        <v/>
      </c>
      <c r="BM29" s="26" t="str">
        <f t="shared" ca="1" si="24"/>
        <v/>
      </c>
      <c r="BN29" s="26" t="str">
        <f t="shared" ca="1" si="24"/>
        <v/>
      </c>
      <c r="BO29" s="26" t="str">
        <f t="shared" ca="1" si="24"/>
        <v/>
      </c>
      <c r="BP29" s="26" t="str">
        <f t="shared" ca="1" si="24"/>
        <v/>
      </c>
      <c r="BQ29" s="26" t="str">
        <f t="shared" ca="1" si="24"/>
        <v/>
      </c>
      <c r="BR29" s="26" t="str">
        <f t="shared" ca="1" si="24"/>
        <v/>
      </c>
      <c r="BS29" s="26" t="str">
        <f t="shared" ca="1" si="24"/>
        <v/>
      </c>
      <c r="BT29" s="26" t="str">
        <f t="shared" ca="1" si="24"/>
        <v/>
      </c>
      <c r="BU29" s="26" t="str">
        <f t="shared" ca="1" si="24"/>
        <v/>
      </c>
      <c r="BV29" s="26" t="str">
        <f t="shared" ca="1" si="24"/>
        <v/>
      </c>
      <c r="BW29" s="26" t="str">
        <f t="shared" ca="1" si="24"/>
        <v/>
      </c>
      <c r="BX29" s="26" t="str">
        <f t="shared" ca="1" si="24"/>
        <v/>
      </c>
      <c r="BY29" s="26" t="str">
        <f t="shared" ca="1" si="24"/>
        <v/>
      </c>
      <c r="BZ29" s="26" t="str">
        <f t="shared" ca="1" si="24"/>
        <v/>
      </c>
      <c r="CA29" s="26" t="str">
        <f t="shared" ca="1" si="24"/>
        <v/>
      </c>
      <c r="CB29" s="26" t="str">
        <f t="shared" ca="1" si="24"/>
        <v/>
      </c>
      <c r="CC29" s="26" t="str">
        <f t="shared" ca="1" si="24"/>
        <v/>
      </c>
      <c r="CD29" s="26" t="str">
        <f t="shared" ca="1" si="24"/>
        <v/>
      </c>
      <c r="CE29" s="26" t="str">
        <f t="shared" ca="1" si="24"/>
        <v/>
      </c>
      <c r="CF29" s="26" t="str">
        <f t="shared" ca="1" si="24"/>
        <v/>
      </c>
      <c r="CG29" s="26" t="str">
        <f t="shared" ca="1" si="24"/>
        <v/>
      </c>
      <c r="CH29" s="26" t="str">
        <f t="shared" ca="1" si="24"/>
        <v/>
      </c>
      <c r="CI29" s="26" t="str">
        <f t="shared" ca="1" si="24"/>
        <v/>
      </c>
      <c r="CJ29" s="26" t="str">
        <f t="shared" ca="1" si="24"/>
        <v/>
      </c>
      <c r="CK29" s="26" t="str">
        <f t="shared" ca="1" si="26"/>
        <v/>
      </c>
      <c r="CL29" s="26" t="str">
        <f t="shared" ca="1" si="26"/>
        <v/>
      </c>
      <c r="CM29" s="26" t="str">
        <f t="shared" ca="1" si="26"/>
        <v/>
      </c>
      <c r="CN29" s="26" t="str">
        <f t="shared" ca="1" si="26"/>
        <v/>
      </c>
      <c r="CO29" s="26" t="str">
        <f t="shared" ca="1" si="26"/>
        <v/>
      </c>
      <c r="CP29" s="26" t="str">
        <f t="shared" ca="1" si="26"/>
        <v/>
      </c>
      <c r="CQ29" s="26" t="str">
        <f t="shared" ca="1" si="26"/>
        <v/>
      </c>
      <c r="CR29" s="26" t="str">
        <f t="shared" ca="1" si="26"/>
        <v/>
      </c>
      <c r="CS29" s="26" t="str">
        <f t="shared" ca="1" si="26"/>
        <v/>
      </c>
      <c r="CT29" s="26" t="str">
        <f t="shared" ca="1" si="26"/>
        <v/>
      </c>
      <c r="CU29" s="26" t="str">
        <f t="shared" ca="1" si="26"/>
        <v/>
      </c>
      <c r="CV29" s="26" t="str">
        <f t="shared" ca="1" si="26"/>
        <v/>
      </c>
      <c r="CW29" s="26" t="str">
        <f t="shared" ca="1" si="26"/>
        <v/>
      </c>
      <c r="CX29" s="26" t="str">
        <f t="shared" ca="1" si="26"/>
        <v/>
      </c>
      <c r="CY29" s="26" t="str">
        <f t="shared" ca="1" si="26"/>
        <v/>
      </c>
      <c r="CZ29" s="26" t="str">
        <f t="shared" ca="1" si="26"/>
        <v/>
      </c>
      <c r="DA29" s="26" t="str">
        <f t="shared" ca="1" si="26"/>
        <v/>
      </c>
      <c r="DB29" s="26" t="str">
        <f t="shared" ca="1" si="26"/>
        <v/>
      </c>
      <c r="DC29" s="26" t="str">
        <f t="shared" ca="1" si="26"/>
        <v/>
      </c>
      <c r="DD29" s="26" t="str">
        <f t="shared" ca="1" si="26"/>
        <v/>
      </c>
      <c r="DE29" s="26" t="str">
        <f t="shared" ca="1" si="26"/>
        <v/>
      </c>
      <c r="DF29" s="26" t="str">
        <f t="shared" ca="1" si="26"/>
        <v/>
      </c>
      <c r="DG29" s="26" t="str">
        <f t="shared" ca="1" si="26"/>
        <v/>
      </c>
      <c r="DH29" s="26" t="str">
        <f t="shared" ca="1" si="26"/>
        <v/>
      </c>
      <c r="DI29" s="26" t="str">
        <f t="shared" ca="1" si="26"/>
        <v/>
      </c>
      <c r="DJ29" s="26" t="str">
        <f t="shared" ca="1" si="26"/>
        <v/>
      </c>
      <c r="DK29" s="26" t="str">
        <f t="shared" ca="1" si="26"/>
        <v/>
      </c>
      <c r="DL29" s="26" t="str">
        <f t="shared" ca="1" si="26"/>
        <v/>
      </c>
      <c r="DM29" s="26" t="str">
        <f t="shared" ca="1" si="26"/>
        <v/>
      </c>
      <c r="DN29" s="26" t="str">
        <f t="shared" ca="1" si="26"/>
        <v/>
      </c>
      <c r="DO29" s="26" t="str">
        <f t="shared" ca="1" si="26"/>
        <v/>
      </c>
      <c r="DP29" s="26" t="str">
        <f t="shared" ca="1" si="26"/>
        <v/>
      </c>
      <c r="DQ29" s="26" t="str">
        <f t="shared" ca="1" si="26"/>
        <v/>
      </c>
      <c r="DR29" s="26" t="str">
        <f t="shared" ca="1" si="26"/>
        <v/>
      </c>
      <c r="DS29" s="26" t="str">
        <f t="shared" ca="1" si="26"/>
        <v/>
      </c>
      <c r="DT29" s="26" t="str">
        <f t="shared" ca="1" si="26"/>
        <v/>
      </c>
      <c r="DU29" s="26" t="str">
        <f t="shared" ca="1" si="26"/>
        <v/>
      </c>
      <c r="DV29" s="26" t="str">
        <f t="shared" ca="1" si="26"/>
        <v/>
      </c>
      <c r="DW29" s="26" t="str">
        <f t="shared" ca="1" si="26"/>
        <v/>
      </c>
      <c r="DX29" s="26" t="str">
        <f t="shared" ca="1" si="26"/>
        <v/>
      </c>
      <c r="DY29" s="26" t="str">
        <f t="shared" ca="1" si="26"/>
        <v/>
      </c>
      <c r="DZ29" s="26" t="str">
        <f t="shared" ca="1" si="26"/>
        <v/>
      </c>
      <c r="EA29" s="26" t="str">
        <f t="shared" ca="1" si="26"/>
        <v/>
      </c>
      <c r="EB29" s="26" t="str">
        <f t="shared" ca="1" si="26"/>
        <v/>
      </c>
      <c r="EC29" s="26" t="str">
        <f t="shared" ca="1" si="26"/>
        <v/>
      </c>
      <c r="ED29" s="26" t="str">
        <f t="shared" ca="1" si="26"/>
        <v/>
      </c>
      <c r="EE29" s="26" t="str">
        <f t="shared" ca="1" si="26"/>
        <v/>
      </c>
      <c r="EF29" s="26" t="str">
        <f t="shared" ca="1" si="26"/>
        <v/>
      </c>
      <c r="EG29" s="26" t="str">
        <f t="shared" ca="1" si="26"/>
        <v/>
      </c>
      <c r="EH29" s="26" t="str">
        <f t="shared" ca="1" si="26"/>
        <v/>
      </c>
      <c r="EI29" s="26" t="str">
        <f t="shared" ca="1" si="26"/>
        <v/>
      </c>
      <c r="EJ29" s="26" t="str">
        <f t="shared" ca="1" si="26"/>
        <v/>
      </c>
      <c r="EK29" s="26" t="str">
        <f t="shared" ca="1" si="26"/>
        <v/>
      </c>
      <c r="EL29" s="26" t="str">
        <f t="shared" ca="1" si="26"/>
        <v/>
      </c>
      <c r="EM29" s="26" t="str">
        <f t="shared" ca="1" si="26"/>
        <v/>
      </c>
      <c r="EN29" s="26" t="str">
        <f t="shared" ca="1" si="26"/>
        <v/>
      </c>
      <c r="EO29" s="26" t="str">
        <f t="shared" ca="1" si="26"/>
        <v/>
      </c>
      <c r="EP29" s="26" t="str">
        <f t="shared" ca="1" si="26"/>
        <v/>
      </c>
      <c r="EQ29" s="26" t="str">
        <f t="shared" ca="1" si="26"/>
        <v/>
      </c>
      <c r="ER29" s="26" t="str">
        <f t="shared" ca="1" si="26"/>
        <v/>
      </c>
      <c r="ES29" s="26" t="str">
        <f t="shared" ca="1" si="26"/>
        <v/>
      </c>
      <c r="ET29" s="26" t="str">
        <f t="shared" ca="1" si="26"/>
        <v/>
      </c>
      <c r="EU29" s="26" t="str">
        <f t="shared" ca="1" si="26"/>
        <v/>
      </c>
      <c r="EV29" s="26" t="str">
        <f t="shared" ref="EV29:FH29" ca="1" si="29">IF(AND($C29="Goal",EV$7&gt;=$F29,EV$7&lt;=$F29+$G29-1),2,IF(AND($C29="Milestone",EV$7&gt;=$F29,EV$7&lt;=$F29+$G29-1),1,""))</f>
        <v/>
      </c>
      <c r="EW29" s="26" t="str">
        <f t="shared" ca="1" si="29"/>
        <v/>
      </c>
      <c r="EX29" s="26" t="str">
        <f t="shared" ca="1" si="29"/>
        <v/>
      </c>
      <c r="EY29" s="26" t="str">
        <f t="shared" ca="1" si="29"/>
        <v/>
      </c>
      <c r="EZ29" s="26" t="str">
        <f t="shared" ca="1" si="29"/>
        <v/>
      </c>
      <c r="FA29" s="26" t="str">
        <f t="shared" ca="1" si="29"/>
        <v/>
      </c>
      <c r="FB29" s="26" t="str">
        <f t="shared" ca="1" si="29"/>
        <v/>
      </c>
      <c r="FC29" s="26" t="str">
        <f t="shared" ca="1" si="29"/>
        <v/>
      </c>
      <c r="FD29" s="26" t="str">
        <f t="shared" ca="1" si="29"/>
        <v/>
      </c>
      <c r="FE29" s="26" t="str">
        <f t="shared" ca="1" si="29"/>
        <v/>
      </c>
      <c r="FF29" s="26" t="str">
        <f t="shared" ca="1" si="29"/>
        <v/>
      </c>
      <c r="FG29" s="26" t="str">
        <f t="shared" ca="1" si="29"/>
        <v/>
      </c>
      <c r="FH29" s="26" t="str">
        <f t="shared" ca="1" si="29"/>
        <v/>
      </c>
    </row>
    <row r="30" spans="1:164" s="1" customFormat="1" ht="21" customHeight="1" x14ac:dyDescent="0.25">
      <c r="A30" s="9"/>
      <c r="B30" s="123" t="s">
        <v>78</v>
      </c>
      <c r="C30" s="57" t="s">
        <v>14</v>
      </c>
      <c r="D30" s="57" t="s">
        <v>63</v>
      </c>
      <c r="E30" s="58">
        <v>0</v>
      </c>
      <c r="F30" s="59">
        <v>45491</v>
      </c>
      <c r="G30" s="60">
        <v>4</v>
      </c>
      <c r="H30" s="57"/>
      <c r="I30" s="26" t="str">
        <f t="shared" ref="I30:R32" ca="1" si="30">IF(AND($C30="Goal",I$7&gt;=$F30,I$7&lt;=$F30+$G30-1),2,IF(AND($C30="Milestone",I$7&gt;=$F30,I$7&lt;=$F30+$G30-1),1,""))</f>
        <v/>
      </c>
      <c r="J30" s="26" t="str">
        <f t="shared" ca="1" si="30"/>
        <v/>
      </c>
      <c r="K30" s="26" t="str">
        <f t="shared" ca="1" si="30"/>
        <v/>
      </c>
      <c r="L30" s="26" t="str">
        <f t="shared" ca="1" si="30"/>
        <v/>
      </c>
      <c r="M30" s="26" t="str">
        <f t="shared" ca="1" si="30"/>
        <v/>
      </c>
      <c r="N30" s="26" t="str">
        <f t="shared" ca="1" si="30"/>
        <v/>
      </c>
      <c r="O30" s="26" t="str">
        <f t="shared" ca="1" si="30"/>
        <v/>
      </c>
      <c r="P30" s="26" t="str">
        <f t="shared" ca="1" si="30"/>
        <v/>
      </c>
      <c r="Q30" s="26" t="str">
        <f t="shared" ca="1" si="30"/>
        <v/>
      </c>
      <c r="R30" s="26" t="str">
        <f t="shared" ca="1" si="30"/>
        <v/>
      </c>
      <c r="S30" s="26" t="str">
        <f t="shared" ref="S30:AB32" ca="1" si="31">IF(AND($C30="Goal",S$7&gt;=$F30,S$7&lt;=$F30+$G30-1),2,IF(AND($C30="Milestone",S$7&gt;=$F30,S$7&lt;=$F30+$G30-1),1,""))</f>
        <v/>
      </c>
      <c r="T30" s="26" t="str">
        <f t="shared" ca="1" si="31"/>
        <v/>
      </c>
      <c r="U30" s="26" t="str">
        <f t="shared" ca="1" si="31"/>
        <v/>
      </c>
      <c r="V30" s="26" t="str">
        <f t="shared" ca="1" si="31"/>
        <v/>
      </c>
      <c r="W30" s="26" t="str">
        <f t="shared" ca="1" si="31"/>
        <v/>
      </c>
      <c r="X30" s="26" t="str">
        <f t="shared" ca="1" si="31"/>
        <v/>
      </c>
      <c r="Y30" s="26" t="str">
        <f t="shared" ca="1" si="31"/>
        <v/>
      </c>
      <c r="Z30" s="26" t="str">
        <f t="shared" ca="1" si="31"/>
        <v/>
      </c>
      <c r="AA30" s="26" t="str">
        <f t="shared" ca="1" si="31"/>
        <v/>
      </c>
      <c r="AB30" s="26" t="str">
        <f t="shared" ca="1" si="31"/>
        <v/>
      </c>
      <c r="AC30" s="26" t="str">
        <f t="shared" ref="AC30:AL32" ca="1" si="32">IF(AND($C30="Goal",AC$7&gt;=$F30,AC$7&lt;=$F30+$G30-1),2,IF(AND($C30="Milestone",AC$7&gt;=$F30,AC$7&lt;=$F30+$G30-1),1,""))</f>
        <v/>
      </c>
      <c r="AD30" s="26" t="str">
        <f t="shared" ca="1" si="32"/>
        <v/>
      </c>
      <c r="AE30" s="26" t="str">
        <f t="shared" ca="1" si="32"/>
        <v/>
      </c>
      <c r="AF30" s="26" t="str">
        <f t="shared" ca="1" si="32"/>
        <v/>
      </c>
      <c r="AG30" s="26" t="str">
        <f t="shared" ca="1" si="32"/>
        <v/>
      </c>
      <c r="AH30" s="26" t="str">
        <f t="shared" ca="1" si="32"/>
        <v/>
      </c>
      <c r="AI30" s="26" t="str">
        <f t="shared" ca="1" si="32"/>
        <v/>
      </c>
      <c r="AJ30" s="26" t="str">
        <f t="shared" ca="1" si="32"/>
        <v/>
      </c>
      <c r="AK30" s="26" t="str">
        <f t="shared" ca="1" si="32"/>
        <v/>
      </c>
      <c r="AL30" s="26" t="str">
        <f t="shared" ca="1" si="32"/>
        <v/>
      </c>
      <c r="AM30" s="26" t="str">
        <f t="shared" ref="AM30:AV32" ca="1" si="33">IF(AND($C30="Goal",AM$7&gt;=$F30,AM$7&lt;=$F30+$G30-1),2,IF(AND($C30="Milestone",AM$7&gt;=$F30,AM$7&lt;=$F30+$G30-1),1,""))</f>
        <v/>
      </c>
      <c r="AN30" s="26" t="str">
        <f t="shared" ca="1" si="33"/>
        <v/>
      </c>
      <c r="AO30" s="26" t="str">
        <f t="shared" ca="1" si="33"/>
        <v/>
      </c>
      <c r="AP30" s="26" t="str">
        <f t="shared" ca="1" si="33"/>
        <v/>
      </c>
      <c r="AQ30" s="26" t="str">
        <f t="shared" ca="1" si="33"/>
        <v/>
      </c>
      <c r="AR30" s="26" t="str">
        <f t="shared" ca="1" si="33"/>
        <v/>
      </c>
      <c r="AS30" s="26" t="str">
        <f t="shared" ca="1" si="33"/>
        <v/>
      </c>
      <c r="AT30" s="26" t="str">
        <f t="shared" ca="1" si="33"/>
        <v/>
      </c>
      <c r="AU30" s="26" t="str">
        <f t="shared" ca="1" si="33"/>
        <v/>
      </c>
      <c r="AV30" s="26" t="str">
        <f t="shared" ca="1" si="33"/>
        <v/>
      </c>
      <c r="AW30" s="26" t="str">
        <f t="shared" ref="AW30:BF32" ca="1" si="34">IF(AND($C30="Goal",AW$7&gt;=$F30,AW$7&lt;=$F30+$G30-1),2,IF(AND($C30="Milestone",AW$7&gt;=$F30,AW$7&lt;=$F30+$G30-1),1,""))</f>
        <v/>
      </c>
      <c r="AX30" s="26" t="str">
        <f t="shared" ca="1" si="34"/>
        <v/>
      </c>
      <c r="AY30" s="26" t="str">
        <f t="shared" ca="1" si="34"/>
        <v/>
      </c>
      <c r="AZ30" s="26" t="str">
        <f t="shared" ca="1" si="34"/>
        <v/>
      </c>
      <c r="BA30" s="26" t="str">
        <f t="shared" ca="1" si="34"/>
        <v/>
      </c>
      <c r="BB30" s="26" t="str">
        <f t="shared" ca="1" si="34"/>
        <v/>
      </c>
      <c r="BC30" s="26" t="str">
        <f t="shared" ca="1" si="34"/>
        <v/>
      </c>
      <c r="BD30" s="26" t="str">
        <f t="shared" ca="1" si="34"/>
        <v/>
      </c>
      <c r="BE30" s="26" t="str">
        <f t="shared" ca="1" si="34"/>
        <v/>
      </c>
      <c r="BF30" s="26" t="str">
        <f t="shared" ca="1" si="34"/>
        <v/>
      </c>
      <c r="BG30" s="26" t="str">
        <f t="shared" ref="BG30:BP32" ca="1" si="35">IF(AND($C30="Goal",BG$7&gt;=$F30,BG$7&lt;=$F30+$G30-1),2,IF(AND($C30="Milestone",BG$7&gt;=$F30,BG$7&lt;=$F30+$G30-1),1,""))</f>
        <v/>
      </c>
      <c r="BH30" s="26" t="str">
        <f t="shared" ca="1" si="35"/>
        <v/>
      </c>
      <c r="BI30" s="26" t="str">
        <f t="shared" ca="1" si="35"/>
        <v/>
      </c>
      <c r="BJ30" s="26" t="str">
        <f t="shared" ca="1" si="35"/>
        <v/>
      </c>
      <c r="BK30" s="26" t="str">
        <f t="shared" ca="1" si="35"/>
        <v/>
      </c>
      <c r="BL30" s="26" t="str">
        <f t="shared" ca="1" si="35"/>
        <v/>
      </c>
      <c r="BM30" s="26" t="str">
        <f t="shared" ca="1" si="35"/>
        <v/>
      </c>
      <c r="BN30" s="26" t="str">
        <f t="shared" ca="1" si="35"/>
        <v/>
      </c>
      <c r="BO30" s="26" t="str">
        <f t="shared" ca="1" si="35"/>
        <v/>
      </c>
      <c r="BP30" s="26" t="str">
        <f t="shared" ca="1" si="35"/>
        <v/>
      </c>
      <c r="BQ30" s="26" t="str">
        <f t="shared" ref="BQ30:BZ32" ca="1" si="36">IF(AND($C30="Goal",BQ$7&gt;=$F30,BQ$7&lt;=$F30+$G30-1),2,IF(AND($C30="Milestone",BQ$7&gt;=$F30,BQ$7&lt;=$F30+$G30-1),1,""))</f>
        <v/>
      </c>
      <c r="BR30" s="26" t="str">
        <f t="shared" ca="1" si="36"/>
        <v/>
      </c>
      <c r="BS30" s="26" t="str">
        <f t="shared" ca="1" si="36"/>
        <v/>
      </c>
      <c r="BT30" s="26" t="str">
        <f t="shared" ca="1" si="36"/>
        <v/>
      </c>
      <c r="BU30" s="26" t="str">
        <f t="shared" ca="1" si="36"/>
        <v/>
      </c>
      <c r="BV30" s="26" t="str">
        <f t="shared" ca="1" si="36"/>
        <v/>
      </c>
      <c r="BW30" s="26" t="str">
        <f t="shared" ca="1" si="36"/>
        <v/>
      </c>
      <c r="BX30" s="26" t="str">
        <f t="shared" ca="1" si="36"/>
        <v/>
      </c>
      <c r="BY30" s="26" t="str">
        <f t="shared" ca="1" si="36"/>
        <v/>
      </c>
      <c r="BZ30" s="26" t="str">
        <f t="shared" ca="1" si="36"/>
        <v/>
      </c>
      <c r="CA30" s="26" t="str">
        <f t="shared" ref="CA30:CJ32" ca="1" si="37">IF(AND($C30="Goal",CA$7&gt;=$F30,CA$7&lt;=$F30+$G30-1),2,IF(AND($C30="Milestone",CA$7&gt;=$F30,CA$7&lt;=$F30+$G30-1),1,""))</f>
        <v/>
      </c>
      <c r="CB30" s="26" t="str">
        <f t="shared" ca="1" si="37"/>
        <v/>
      </c>
      <c r="CC30" s="26" t="str">
        <f t="shared" ca="1" si="37"/>
        <v/>
      </c>
      <c r="CD30" s="26" t="str">
        <f t="shared" ca="1" si="37"/>
        <v/>
      </c>
      <c r="CE30" s="26" t="str">
        <f t="shared" ca="1" si="37"/>
        <v/>
      </c>
      <c r="CF30" s="26" t="str">
        <f t="shared" ca="1" si="37"/>
        <v/>
      </c>
      <c r="CG30" s="26" t="str">
        <f t="shared" ca="1" si="37"/>
        <v/>
      </c>
      <c r="CH30" s="26" t="str">
        <f t="shared" ca="1" si="37"/>
        <v/>
      </c>
      <c r="CI30" s="26" t="str">
        <f t="shared" ca="1" si="37"/>
        <v/>
      </c>
      <c r="CJ30" s="26" t="str">
        <f t="shared" ca="1" si="37"/>
        <v/>
      </c>
      <c r="CK30" s="26" t="str">
        <f t="shared" ref="CK30:CT32" ca="1" si="38">IF(AND($C30="Goal",CK$7&gt;=$F30,CK$7&lt;=$F30+$G30-1),2,IF(AND($C30="Milestone",CK$7&gt;=$F30,CK$7&lt;=$F30+$G30-1),1,""))</f>
        <v/>
      </c>
      <c r="CL30" s="26" t="str">
        <f t="shared" ca="1" si="38"/>
        <v/>
      </c>
      <c r="CM30" s="26" t="str">
        <f t="shared" ca="1" si="38"/>
        <v/>
      </c>
      <c r="CN30" s="26" t="str">
        <f t="shared" ca="1" si="38"/>
        <v/>
      </c>
      <c r="CO30" s="26" t="str">
        <f t="shared" ca="1" si="38"/>
        <v/>
      </c>
      <c r="CP30" s="26" t="str">
        <f t="shared" ca="1" si="38"/>
        <v/>
      </c>
      <c r="CQ30" s="26" t="str">
        <f t="shared" ca="1" si="38"/>
        <v/>
      </c>
      <c r="CR30" s="26" t="str">
        <f t="shared" ca="1" si="38"/>
        <v/>
      </c>
      <c r="CS30" s="26" t="str">
        <f t="shared" ca="1" si="38"/>
        <v/>
      </c>
      <c r="CT30" s="26" t="str">
        <f t="shared" ca="1" si="38"/>
        <v/>
      </c>
      <c r="CU30" s="26" t="str">
        <f t="shared" ref="CU30:DD32" ca="1" si="39">IF(AND($C30="Goal",CU$7&gt;=$F30,CU$7&lt;=$F30+$G30-1),2,IF(AND($C30="Milestone",CU$7&gt;=$F30,CU$7&lt;=$F30+$G30-1),1,""))</f>
        <v/>
      </c>
      <c r="CV30" s="26" t="str">
        <f t="shared" ca="1" si="39"/>
        <v/>
      </c>
      <c r="CW30" s="26" t="str">
        <f t="shared" ca="1" si="39"/>
        <v/>
      </c>
      <c r="CX30" s="26" t="str">
        <f t="shared" ca="1" si="39"/>
        <v/>
      </c>
      <c r="CY30" s="26" t="str">
        <f t="shared" ca="1" si="39"/>
        <v/>
      </c>
      <c r="CZ30" s="26" t="str">
        <f t="shared" ca="1" si="39"/>
        <v/>
      </c>
      <c r="DA30" s="26" t="str">
        <f t="shared" ca="1" si="39"/>
        <v/>
      </c>
      <c r="DB30" s="26" t="str">
        <f t="shared" ca="1" si="39"/>
        <v/>
      </c>
      <c r="DC30" s="26" t="str">
        <f t="shared" ca="1" si="39"/>
        <v/>
      </c>
      <c r="DD30" s="26" t="str">
        <f t="shared" ca="1" si="39"/>
        <v/>
      </c>
      <c r="DE30" s="26" t="str">
        <f t="shared" ref="DE30:DN32" ca="1" si="40">IF(AND($C30="Goal",DE$7&gt;=$F30,DE$7&lt;=$F30+$G30-1),2,IF(AND($C30="Milestone",DE$7&gt;=$F30,DE$7&lt;=$F30+$G30-1),1,""))</f>
        <v/>
      </c>
      <c r="DF30" s="26" t="str">
        <f t="shared" ca="1" si="40"/>
        <v/>
      </c>
      <c r="DG30" s="26" t="str">
        <f t="shared" ca="1" si="40"/>
        <v/>
      </c>
      <c r="DH30" s="26" t="str">
        <f t="shared" ca="1" si="40"/>
        <v/>
      </c>
      <c r="DI30" s="26" t="str">
        <f t="shared" ca="1" si="40"/>
        <v/>
      </c>
      <c r="DJ30" s="26" t="str">
        <f t="shared" ca="1" si="40"/>
        <v/>
      </c>
      <c r="DK30" s="26" t="str">
        <f t="shared" ca="1" si="40"/>
        <v/>
      </c>
      <c r="DL30" s="26" t="str">
        <f t="shared" ca="1" si="40"/>
        <v/>
      </c>
      <c r="DM30" s="26" t="str">
        <f t="shared" ca="1" si="40"/>
        <v/>
      </c>
      <c r="DN30" s="26" t="str">
        <f t="shared" ca="1" si="40"/>
        <v/>
      </c>
      <c r="DO30" s="26" t="str">
        <f t="shared" ref="DO30:DX32" ca="1" si="41">IF(AND($C30="Goal",DO$7&gt;=$F30,DO$7&lt;=$F30+$G30-1),2,IF(AND($C30="Milestone",DO$7&gt;=$F30,DO$7&lt;=$F30+$G30-1),1,""))</f>
        <v/>
      </c>
      <c r="DP30" s="26" t="str">
        <f t="shared" ca="1" si="41"/>
        <v/>
      </c>
      <c r="DQ30" s="26" t="str">
        <f t="shared" ca="1" si="41"/>
        <v/>
      </c>
      <c r="DR30" s="26" t="str">
        <f t="shared" ca="1" si="41"/>
        <v/>
      </c>
      <c r="DS30" s="26" t="str">
        <f t="shared" ca="1" si="41"/>
        <v/>
      </c>
      <c r="DT30" s="26" t="str">
        <f t="shared" ca="1" si="41"/>
        <v/>
      </c>
      <c r="DU30" s="26" t="str">
        <f t="shared" ca="1" si="41"/>
        <v/>
      </c>
      <c r="DV30" s="26" t="str">
        <f t="shared" ca="1" si="41"/>
        <v/>
      </c>
      <c r="DW30" s="26" t="str">
        <f t="shared" ca="1" si="41"/>
        <v/>
      </c>
      <c r="DX30" s="26" t="str">
        <f t="shared" ca="1" si="41"/>
        <v/>
      </c>
      <c r="DY30" s="26" t="str">
        <f t="shared" ref="DY30:EH32" ca="1" si="42">IF(AND($C30="Goal",DY$7&gt;=$F30,DY$7&lt;=$F30+$G30-1),2,IF(AND($C30="Milestone",DY$7&gt;=$F30,DY$7&lt;=$F30+$G30-1),1,""))</f>
        <v/>
      </c>
      <c r="DZ30" s="26" t="str">
        <f t="shared" ca="1" si="42"/>
        <v/>
      </c>
      <c r="EA30" s="26" t="str">
        <f t="shared" ca="1" si="42"/>
        <v/>
      </c>
      <c r="EB30" s="26" t="str">
        <f t="shared" ca="1" si="42"/>
        <v/>
      </c>
      <c r="EC30" s="26" t="str">
        <f t="shared" ca="1" si="42"/>
        <v/>
      </c>
      <c r="ED30" s="26" t="str">
        <f t="shared" ca="1" si="42"/>
        <v/>
      </c>
      <c r="EE30" s="26" t="str">
        <f t="shared" ca="1" si="42"/>
        <v/>
      </c>
      <c r="EF30" s="26" t="str">
        <f t="shared" ca="1" si="42"/>
        <v/>
      </c>
      <c r="EG30" s="26" t="str">
        <f t="shared" ca="1" si="42"/>
        <v/>
      </c>
      <c r="EH30" s="26" t="str">
        <f t="shared" ca="1" si="42"/>
        <v/>
      </c>
      <c r="EI30" s="26" t="str">
        <f t="shared" ref="EI30:ER32" ca="1" si="43">IF(AND($C30="Goal",EI$7&gt;=$F30,EI$7&lt;=$F30+$G30-1),2,IF(AND($C30="Milestone",EI$7&gt;=$F30,EI$7&lt;=$F30+$G30-1),1,""))</f>
        <v/>
      </c>
      <c r="EJ30" s="26" t="str">
        <f t="shared" ca="1" si="43"/>
        <v/>
      </c>
      <c r="EK30" s="26" t="str">
        <f t="shared" ca="1" si="43"/>
        <v/>
      </c>
      <c r="EL30" s="26" t="str">
        <f t="shared" ca="1" si="43"/>
        <v/>
      </c>
      <c r="EM30" s="26" t="str">
        <f t="shared" ca="1" si="43"/>
        <v/>
      </c>
      <c r="EN30" s="26" t="str">
        <f t="shared" ca="1" si="43"/>
        <v/>
      </c>
      <c r="EO30" s="26" t="str">
        <f t="shared" ca="1" si="43"/>
        <v/>
      </c>
      <c r="EP30" s="26" t="str">
        <f t="shared" ca="1" si="43"/>
        <v/>
      </c>
      <c r="EQ30" s="26" t="str">
        <f t="shared" ca="1" si="43"/>
        <v/>
      </c>
      <c r="ER30" s="26" t="str">
        <f t="shared" ca="1" si="43"/>
        <v/>
      </c>
      <c r="ES30" s="26" t="str">
        <f t="shared" ref="ES30:FB32" ca="1" si="44">IF(AND($C30="Goal",ES$7&gt;=$F30,ES$7&lt;=$F30+$G30-1),2,IF(AND($C30="Milestone",ES$7&gt;=$F30,ES$7&lt;=$F30+$G30-1),1,""))</f>
        <v/>
      </c>
      <c r="ET30" s="26" t="str">
        <f t="shared" ca="1" si="44"/>
        <v/>
      </c>
      <c r="EU30" s="26" t="str">
        <f t="shared" ca="1" si="44"/>
        <v/>
      </c>
      <c r="EV30" s="26" t="str">
        <f t="shared" ca="1" si="44"/>
        <v/>
      </c>
      <c r="EW30" s="26" t="str">
        <f t="shared" ca="1" si="44"/>
        <v/>
      </c>
      <c r="EX30" s="26" t="str">
        <f t="shared" ca="1" si="44"/>
        <v/>
      </c>
      <c r="EY30" s="26" t="str">
        <f t="shared" ca="1" si="44"/>
        <v/>
      </c>
      <c r="EZ30" s="26" t="str">
        <f t="shared" ca="1" si="44"/>
        <v/>
      </c>
      <c r="FA30" s="26" t="str">
        <f t="shared" ca="1" si="44"/>
        <v/>
      </c>
      <c r="FB30" s="26" t="str">
        <f t="shared" ca="1" si="44"/>
        <v/>
      </c>
      <c r="FC30" s="26" t="str">
        <f t="shared" ref="FC30:FH32" ca="1" si="45">IF(AND($C30="Goal",FC$7&gt;=$F30,FC$7&lt;=$F30+$G30-1),2,IF(AND($C30="Milestone",FC$7&gt;=$F30,FC$7&lt;=$F30+$G30-1),1,""))</f>
        <v/>
      </c>
      <c r="FD30" s="26" t="str">
        <f t="shared" ca="1" si="45"/>
        <v/>
      </c>
      <c r="FE30" s="26" t="str">
        <f t="shared" ca="1" si="45"/>
        <v/>
      </c>
      <c r="FF30" s="26" t="str">
        <f t="shared" ca="1" si="45"/>
        <v/>
      </c>
      <c r="FG30" s="26" t="str">
        <f t="shared" ca="1" si="45"/>
        <v/>
      </c>
      <c r="FH30" s="26" t="str">
        <f t="shared" ca="1" si="45"/>
        <v/>
      </c>
    </row>
    <row r="31" spans="1:164" s="1" customFormat="1" ht="21" customHeight="1" x14ac:dyDescent="0.25">
      <c r="A31" s="9"/>
      <c r="B31" s="132" t="s">
        <v>79</v>
      </c>
      <c r="C31" s="57" t="s">
        <v>14</v>
      </c>
      <c r="D31" s="57" t="s">
        <v>60</v>
      </c>
      <c r="E31" s="58">
        <v>0</v>
      </c>
      <c r="F31" s="59">
        <v>45495</v>
      </c>
      <c r="G31" s="60">
        <v>4</v>
      </c>
      <c r="H31" s="57"/>
      <c r="I31" s="26" t="str">
        <f t="shared" ca="1" si="30"/>
        <v/>
      </c>
      <c r="J31" s="26" t="str">
        <f t="shared" ca="1" si="30"/>
        <v/>
      </c>
      <c r="K31" s="26" t="str">
        <f t="shared" ca="1" si="30"/>
        <v/>
      </c>
      <c r="L31" s="26" t="str">
        <f t="shared" ca="1" si="30"/>
        <v/>
      </c>
      <c r="M31" s="26" t="str">
        <f t="shared" ca="1" si="30"/>
        <v/>
      </c>
      <c r="N31" s="26" t="str">
        <f t="shared" ca="1" si="30"/>
        <v/>
      </c>
      <c r="O31" s="26" t="str">
        <f t="shared" ca="1" si="30"/>
        <v/>
      </c>
      <c r="P31" s="26" t="str">
        <f t="shared" ca="1" si="30"/>
        <v/>
      </c>
      <c r="Q31" s="26" t="str">
        <f t="shared" ca="1" si="30"/>
        <v/>
      </c>
      <c r="R31" s="26" t="str">
        <f t="shared" ca="1" si="30"/>
        <v/>
      </c>
      <c r="S31" s="26" t="str">
        <f t="shared" ca="1" si="31"/>
        <v/>
      </c>
      <c r="T31" s="26" t="str">
        <f t="shared" ca="1" si="31"/>
        <v/>
      </c>
      <c r="U31" s="26" t="str">
        <f t="shared" ca="1" si="31"/>
        <v/>
      </c>
      <c r="V31" s="26" t="str">
        <f t="shared" ca="1" si="31"/>
        <v/>
      </c>
      <c r="W31" s="26" t="str">
        <f t="shared" ca="1" si="31"/>
        <v/>
      </c>
      <c r="X31" s="26" t="str">
        <f t="shared" ca="1" si="31"/>
        <v/>
      </c>
      <c r="Y31" s="26" t="str">
        <f t="shared" ca="1" si="31"/>
        <v/>
      </c>
      <c r="Z31" s="26" t="str">
        <f t="shared" ca="1" si="31"/>
        <v/>
      </c>
      <c r="AA31" s="26" t="str">
        <f t="shared" ca="1" si="31"/>
        <v/>
      </c>
      <c r="AB31" s="26" t="str">
        <f t="shared" ca="1" si="31"/>
        <v/>
      </c>
      <c r="AC31" s="26" t="str">
        <f t="shared" ca="1" si="32"/>
        <v/>
      </c>
      <c r="AD31" s="26" t="str">
        <f t="shared" ca="1" si="32"/>
        <v/>
      </c>
      <c r="AE31" s="26" t="str">
        <f t="shared" ca="1" si="32"/>
        <v/>
      </c>
      <c r="AF31" s="26" t="str">
        <f t="shared" ca="1" si="32"/>
        <v/>
      </c>
      <c r="AG31" s="26" t="str">
        <f t="shared" ca="1" si="32"/>
        <v/>
      </c>
      <c r="AH31" s="26" t="str">
        <f t="shared" ca="1" si="32"/>
        <v/>
      </c>
      <c r="AI31" s="26" t="str">
        <f t="shared" ca="1" si="32"/>
        <v/>
      </c>
      <c r="AJ31" s="26" t="str">
        <f t="shared" ca="1" si="32"/>
        <v/>
      </c>
      <c r="AK31" s="26" t="str">
        <f t="shared" ca="1" si="32"/>
        <v/>
      </c>
      <c r="AL31" s="26" t="str">
        <f t="shared" ca="1" si="32"/>
        <v/>
      </c>
      <c r="AM31" s="26" t="str">
        <f t="shared" ca="1" si="33"/>
        <v/>
      </c>
      <c r="AN31" s="26" t="str">
        <f t="shared" ca="1" si="33"/>
        <v/>
      </c>
      <c r="AO31" s="26" t="str">
        <f t="shared" ca="1" si="33"/>
        <v/>
      </c>
      <c r="AP31" s="26" t="str">
        <f t="shared" ca="1" si="33"/>
        <v/>
      </c>
      <c r="AQ31" s="26" t="str">
        <f t="shared" ca="1" si="33"/>
        <v/>
      </c>
      <c r="AR31" s="26" t="str">
        <f t="shared" ca="1" si="33"/>
        <v/>
      </c>
      <c r="AS31" s="26" t="str">
        <f t="shared" ca="1" si="33"/>
        <v/>
      </c>
      <c r="AT31" s="26" t="str">
        <f t="shared" ca="1" si="33"/>
        <v/>
      </c>
      <c r="AU31" s="26" t="str">
        <f t="shared" ca="1" si="33"/>
        <v/>
      </c>
      <c r="AV31" s="26" t="str">
        <f t="shared" ca="1" si="33"/>
        <v/>
      </c>
      <c r="AW31" s="26" t="str">
        <f t="shared" ca="1" si="34"/>
        <v/>
      </c>
      <c r="AX31" s="26" t="str">
        <f t="shared" ca="1" si="34"/>
        <v/>
      </c>
      <c r="AY31" s="26" t="str">
        <f t="shared" ca="1" si="34"/>
        <v/>
      </c>
      <c r="AZ31" s="26" t="str">
        <f t="shared" ca="1" si="34"/>
        <v/>
      </c>
      <c r="BA31" s="26" t="str">
        <f t="shared" ca="1" si="34"/>
        <v/>
      </c>
      <c r="BB31" s="26" t="str">
        <f t="shared" ca="1" si="34"/>
        <v/>
      </c>
      <c r="BC31" s="26" t="str">
        <f t="shared" ca="1" si="34"/>
        <v/>
      </c>
      <c r="BD31" s="26" t="str">
        <f t="shared" ca="1" si="34"/>
        <v/>
      </c>
      <c r="BE31" s="26" t="str">
        <f t="shared" ca="1" si="34"/>
        <v/>
      </c>
      <c r="BF31" s="26" t="str">
        <f t="shared" ca="1" si="34"/>
        <v/>
      </c>
      <c r="BG31" s="26" t="str">
        <f t="shared" ca="1" si="35"/>
        <v/>
      </c>
      <c r="BH31" s="26" t="str">
        <f t="shared" ca="1" si="35"/>
        <v/>
      </c>
      <c r="BI31" s="26" t="str">
        <f t="shared" ca="1" si="35"/>
        <v/>
      </c>
      <c r="BJ31" s="26" t="str">
        <f t="shared" ca="1" si="35"/>
        <v/>
      </c>
      <c r="BK31" s="26" t="str">
        <f t="shared" ca="1" si="35"/>
        <v/>
      </c>
      <c r="BL31" s="26" t="str">
        <f t="shared" ca="1" si="35"/>
        <v/>
      </c>
      <c r="BM31" s="26" t="str">
        <f t="shared" ca="1" si="35"/>
        <v/>
      </c>
      <c r="BN31" s="26" t="str">
        <f t="shared" ca="1" si="35"/>
        <v/>
      </c>
      <c r="BO31" s="26" t="str">
        <f t="shared" ca="1" si="35"/>
        <v/>
      </c>
      <c r="BP31" s="26" t="str">
        <f t="shared" ca="1" si="35"/>
        <v/>
      </c>
      <c r="BQ31" s="26" t="str">
        <f t="shared" ca="1" si="36"/>
        <v/>
      </c>
      <c r="BR31" s="26" t="str">
        <f t="shared" ca="1" si="36"/>
        <v/>
      </c>
      <c r="BS31" s="26" t="str">
        <f t="shared" ca="1" si="36"/>
        <v/>
      </c>
      <c r="BT31" s="26" t="str">
        <f t="shared" ca="1" si="36"/>
        <v/>
      </c>
      <c r="BU31" s="26" t="str">
        <f t="shared" ca="1" si="36"/>
        <v/>
      </c>
      <c r="BV31" s="26" t="str">
        <f t="shared" ca="1" si="36"/>
        <v/>
      </c>
      <c r="BW31" s="26" t="str">
        <f t="shared" ca="1" si="36"/>
        <v/>
      </c>
      <c r="BX31" s="26" t="str">
        <f t="shared" ca="1" si="36"/>
        <v/>
      </c>
      <c r="BY31" s="26" t="str">
        <f t="shared" ca="1" si="36"/>
        <v/>
      </c>
      <c r="BZ31" s="26" t="str">
        <f t="shared" ca="1" si="36"/>
        <v/>
      </c>
      <c r="CA31" s="26" t="str">
        <f t="shared" ca="1" si="37"/>
        <v/>
      </c>
      <c r="CB31" s="26" t="str">
        <f t="shared" ca="1" si="37"/>
        <v/>
      </c>
      <c r="CC31" s="26" t="str">
        <f t="shared" ca="1" si="37"/>
        <v/>
      </c>
      <c r="CD31" s="26" t="str">
        <f t="shared" ca="1" si="37"/>
        <v/>
      </c>
      <c r="CE31" s="26" t="str">
        <f t="shared" ca="1" si="37"/>
        <v/>
      </c>
      <c r="CF31" s="26" t="str">
        <f t="shared" ca="1" si="37"/>
        <v/>
      </c>
      <c r="CG31" s="26" t="str">
        <f t="shared" ca="1" si="37"/>
        <v/>
      </c>
      <c r="CH31" s="26" t="str">
        <f t="shared" ca="1" si="37"/>
        <v/>
      </c>
      <c r="CI31" s="26" t="str">
        <f t="shared" ca="1" si="37"/>
        <v/>
      </c>
      <c r="CJ31" s="26" t="str">
        <f t="shared" ca="1" si="37"/>
        <v/>
      </c>
      <c r="CK31" s="26" t="str">
        <f t="shared" ca="1" si="38"/>
        <v/>
      </c>
      <c r="CL31" s="26" t="str">
        <f t="shared" ca="1" si="38"/>
        <v/>
      </c>
      <c r="CM31" s="26" t="str">
        <f t="shared" ca="1" si="38"/>
        <v/>
      </c>
      <c r="CN31" s="26" t="str">
        <f t="shared" ca="1" si="38"/>
        <v/>
      </c>
      <c r="CO31" s="26" t="str">
        <f t="shared" ca="1" si="38"/>
        <v/>
      </c>
      <c r="CP31" s="26" t="str">
        <f t="shared" ca="1" si="38"/>
        <v/>
      </c>
      <c r="CQ31" s="26" t="str">
        <f t="shared" ca="1" si="38"/>
        <v/>
      </c>
      <c r="CR31" s="26" t="str">
        <f t="shared" ca="1" si="38"/>
        <v/>
      </c>
      <c r="CS31" s="26" t="str">
        <f t="shared" ca="1" si="38"/>
        <v/>
      </c>
      <c r="CT31" s="26" t="str">
        <f t="shared" ca="1" si="38"/>
        <v/>
      </c>
      <c r="CU31" s="26" t="str">
        <f t="shared" ca="1" si="39"/>
        <v/>
      </c>
      <c r="CV31" s="26" t="str">
        <f t="shared" ca="1" si="39"/>
        <v/>
      </c>
      <c r="CW31" s="26" t="str">
        <f t="shared" ca="1" si="39"/>
        <v/>
      </c>
      <c r="CX31" s="26" t="str">
        <f t="shared" ca="1" si="39"/>
        <v/>
      </c>
      <c r="CY31" s="26" t="str">
        <f t="shared" ca="1" si="39"/>
        <v/>
      </c>
      <c r="CZ31" s="26" t="str">
        <f t="shared" ca="1" si="39"/>
        <v/>
      </c>
      <c r="DA31" s="26" t="str">
        <f t="shared" ca="1" si="39"/>
        <v/>
      </c>
      <c r="DB31" s="26" t="str">
        <f t="shared" ca="1" si="39"/>
        <v/>
      </c>
      <c r="DC31" s="26" t="str">
        <f t="shared" ca="1" si="39"/>
        <v/>
      </c>
      <c r="DD31" s="26" t="str">
        <f t="shared" ca="1" si="39"/>
        <v/>
      </c>
      <c r="DE31" s="26" t="str">
        <f t="shared" ca="1" si="40"/>
        <v/>
      </c>
      <c r="DF31" s="26" t="str">
        <f t="shared" ca="1" si="40"/>
        <v/>
      </c>
      <c r="DG31" s="26" t="str">
        <f t="shared" ca="1" si="40"/>
        <v/>
      </c>
      <c r="DH31" s="26" t="str">
        <f t="shared" ca="1" si="40"/>
        <v/>
      </c>
      <c r="DI31" s="26" t="str">
        <f t="shared" ca="1" si="40"/>
        <v/>
      </c>
      <c r="DJ31" s="26" t="str">
        <f t="shared" ca="1" si="40"/>
        <v/>
      </c>
      <c r="DK31" s="26" t="str">
        <f t="shared" ca="1" si="40"/>
        <v/>
      </c>
      <c r="DL31" s="26" t="str">
        <f t="shared" ca="1" si="40"/>
        <v/>
      </c>
      <c r="DM31" s="26" t="str">
        <f t="shared" ca="1" si="40"/>
        <v/>
      </c>
      <c r="DN31" s="26" t="str">
        <f t="shared" ca="1" si="40"/>
        <v/>
      </c>
      <c r="DO31" s="26" t="str">
        <f t="shared" ca="1" si="41"/>
        <v/>
      </c>
      <c r="DP31" s="26" t="str">
        <f t="shared" ca="1" si="41"/>
        <v/>
      </c>
      <c r="DQ31" s="26" t="str">
        <f t="shared" ca="1" si="41"/>
        <v/>
      </c>
      <c r="DR31" s="26" t="str">
        <f t="shared" ca="1" si="41"/>
        <v/>
      </c>
      <c r="DS31" s="26" t="str">
        <f t="shared" ca="1" si="41"/>
        <v/>
      </c>
      <c r="DT31" s="26" t="str">
        <f t="shared" ca="1" si="41"/>
        <v/>
      </c>
      <c r="DU31" s="26" t="str">
        <f t="shared" ca="1" si="41"/>
        <v/>
      </c>
      <c r="DV31" s="26" t="str">
        <f t="shared" ca="1" si="41"/>
        <v/>
      </c>
      <c r="DW31" s="26" t="str">
        <f t="shared" ca="1" si="41"/>
        <v/>
      </c>
      <c r="DX31" s="26" t="str">
        <f t="shared" ca="1" si="41"/>
        <v/>
      </c>
      <c r="DY31" s="26" t="str">
        <f t="shared" ca="1" si="42"/>
        <v/>
      </c>
      <c r="DZ31" s="26" t="str">
        <f t="shared" ca="1" si="42"/>
        <v/>
      </c>
      <c r="EA31" s="26" t="str">
        <f t="shared" ca="1" si="42"/>
        <v/>
      </c>
      <c r="EB31" s="26" t="str">
        <f t="shared" ca="1" si="42"/>
        <v/>
      </c>
      <c r="EC31" s="26" t="str">
        <f t="shared" ca="1" si="42"/>
        <v/>
      </c>
      <c r="ED31" s="26" t="str">
        <f t="shared" ca="1" si="42"/>
        <v/>
      </c>
      <c r="EE31" s="26" t="str">
        <f t="shared" ca="1" si="42"/>
        <v/>
      </c>
      <c r="EF31" s="26" t="str">
        <f t="shared" ca="1" si="42"/>
        <v/>
      </c>
      <c r="EG31" s="26" t="str">
        <f t="shared" ca="1" si="42"/>
        <v/>
      </c>
      <c r="EH31" s="26" t="str">
        <f t="shared" ca="1" si="42"/>
        <v/>
      </c>
      <c r="EI31" s="26" t="str">
        <f t="shared" ca="1" si="43"/>
        <v/>
      </c>
      <c r="EJ31" s="26" t="str">
        <f t="shared" ca="1" si="43"/>
        <v/>
      </c>
      <c r="EK31" s="26" t="str">
        <f t="shared" ca="1" si="43"/>
        <v/>
      </c>
      <c r="EL31" s="26" t="str">
        <f t="shared" ca="1" si="43"/>
        <v/>
      </c>
      <c r="EM31" s="26" t="str">
        <f t="shared" ca="1" si="43"/>
        <v/>
      </c>
      <c r="EN31" s="26" t="str">
        <f t="shared" ca="1" si="43"/>
        <v/>
      </c>
      <c r="EO31" s="26" t="str">
        <f t="shared" ca="1" si="43"/>
        <v/>
      </c>
      <c r="EP31" s="26" t="str">
        <f t="shared" ca="1" si="43"/>
        <v/>
      </c>
      <c r="EQ31" s="26" t="str">
        <f t="shared" ca="1" si="43"/>
        <v/>
      </c>
      <c r="ER31" s="26" t="str">
        <f t="shared" ca="1" si="43"/>
        <v/>
      </c>
      <c r="ES31" s="26" t="str">
        <f t="shared" ca="1" si="44"/>
        <v/>
      </c>
      <c r="ET31" s="26" t="str">
        <f t="shared" ca="1" si="44"/>
        <v/>
      </c>
      <c r="EU31" s="26" t="str">
        <f t="shared" ca="1" si="44"/>
        <v/>
      </c>
      <c r="EV31" s="26" t="str">
        <f t="shared" ca="1" si="44"/>
        <v/>
      </c>
      <c r="EW31" s="26" t="str">
        <f t="shared" ca="1" si="44"/>
        <v/>
      </c>
      <c r="EX31" s="26" t="str">
        <f t="shared" ca="1" si="44"/>
        <v/>
      </c>
      <c r="EY31" s="26" t="str">
        <f t="shared" ca="1" si="44"/>
        <v/>
      </c>
      <c r="EZ31" s="26" t="str">
        <f t="shared" ca="1" si="44"/>
        <v/>
      </c>
      <c r="FA31" s="26" t="str">
        <f t="shared" ca="1" si="44"/>
        <v/>
      </c>
      <c r="FB31" s="26" t="str">
        <f t="shared" ca="1" si="44"/>
        <v/>
      </c>
      <c r="FC31" s="26" t="str">
        <f t="shared" ca="1" si="45"/>
        <v/>
      </c>
      <c r="FD31" s="26" t="str">
        <f t="shared" ca="1" si="45"/>
        <v/>
      </c>
      <c r="FE31" s="26" t="str">
        <f t="shared" ca="1" si="45"/>
        <v/>
      </c>
      <c r="FF31" s="26" t="str">
        <f t="shared" ca="1" si="45"/>
        <v/>
      </c>
      <c r="FG31" s="26" t="str">
        <f t="shared" ca="1" si="45"/>
        <v/>
      </c>
      <c r="FH31" s="26" t="str">
        <f t="shared" ca="1" si="45"/>
        <v/>
      </c>
    </row>
    <row r="32" spans="1:164" s="1" customFormat="1" ht="21" customHeight="1" x14ac:dyDescent="0.25">
      <c r="A32" s="9"/>
      <c r="B32" s="123" t="s">
        <v>75</v>
      </c>
      <c r="C32" s="57" t="s">
        <v>14</v>
      </c>
      <c r="D32" s="57" t="s">
        <v>60</v>
      </c>
      <c r="E32" s="58">
        <v>0</v>
      </c>
      <c r="F32" s="59">
        <v>45499</v>
      </c>
      <c r="G32" s="60">
        <v>3</v>
      </c>
      <c r="H32" s="57"/>
      <c r="I32" s="26" t="str">
        <f t="shared" ca="1" si="30"/>
        <v/>
      </c>
      <c r="J32" s="26" t="str">
        <f t="shared" ca="1" si="30"/>
        <v/>
      </c>
      <c r="K32" s="26" t="str">
        <f t="shared" ca="1" si="30"/>
        <v/>
      </c>
      <c r="L32" s="26" t="str">
        <f t="shared" ca="1" si="30"/>
        <v/>
      </c>
      <c r="M32" s="26" t="str">
        <f t="shared" ca="1" si="30"/>
        <v/>
      </c>
      <c r="N32" s="26" t="str">
        <f t="shared" ca="1" si="30"/>
        <v/>
      </c>
      <c r="O32" s="26" t="str">
        <f t="shared" ca="1" si="30"/>
        <v/>
      </c>
      <c r="P32" s="26" t="str">
        <f t="shared" ca="1" si="30"/>
        <v/>
      </c>
      <c r="Q32" s="26" t="str">
        <f t="shared" ca="1" si="30"/>
        <v/>
      </c>
      <c r="R32" s="26" t="str">
        <f t="shared" ca="1" si="30"/>
        <v/>
      </c>
      <c r="S32" s="26" t="str">
        <f t="shared" ca="1" si="31"/>
        <v/>
      </c>
      <c r="T32" s="26" t="str">
        <f t="shared" ca="1" si="31"/>
        <v/>
      </c>
      <c r="U32" s="26" t="str">
        <f t="shared" ca="1" si="31"/>
        <v/>
      </c>
      <c r="V32" s="26" t="str">
        <f t="shared" ca="1" si="31"/>
        <v/>
      </c>
      <c r="W32" s="26" t="str">
        <f t="shared" ca="1" si="31"/>
        <v/>
      </c>
      <c r="X32" s="26" t="str">
        <f t="shared" ca="1" si="31"/>
        <v/>
      </c>
      <c r="Y32" s="26" t="str">
        <f t="shared" ca="1" si="31"/>
        <v/>
      </c>
      <c r="Z32" s="26" t="str">
        <f t="shared" ca="1" si="31"/>
        <v/>
      </c>
      <c r="AA32" s="26" t="str">
        <f t="shared" ca="1" si="31"/>
        <v/>
      </c>
      <c r="AB32" s="26" t="str">
        <f t="shared" ca="1" si="31"/>
        <v/>
      </c>
      <c r="AC32" s="26" t="str">
        <f t="shared" ca="1" si="32"/>
        <v/>
      </c>
      <c r="AD32" s="26" t="str">
        <f t="shared" ca="1" si="32"/>
        <v/>
      </c>
      <c r="AE32" s="26" t="str">
        <f t="shared" ca="1" si="32"/>
        <v/>
      </c>
      <c r="AF32" s="26" t="str">
        <f t="shared" ca="1" si="32"/>
        <v/>
      </c>
      <c r="AG32" s="26" t="str">
        <f t="shared" ca="1" si="32"/>
        <v/>
      </c>
      <c r="AH32" s="26" t="str">
        <f t="shared" ca="1" si="32"/>
        <v/>
      </c>
      <c r="AI32" s="26" t="str">
        <f t="shared" ca="1" si="32"/>
        <v/>
      </c>
      <c r="AJ32" s="26" t="str">
        <f t="shared" ca="1" si="32"/>
        <v/>
      </c>
      <c r="AK32" s="26" t="str">
        <f t="shared" ca="1" si="32"/>
        <v/>
      </c>
      <c r="AL32" s="26" t="str">
        <f t="shared" ca="1" si="32"/>
        <v/>
      </c>
      <c r="AM32" s="26" t="str">
        <f t="shared" ca="1" si="33"/>
        <v/>
      </c>
      <c r="AN32" s="26" t="str">
        <f t="shared" ca="1" si="33"/>
        <v/>
      </c>
      <c r="AO32" s="26" t="str">
        <f t="shared" ca="1" si="33"/>
        <v/>
      </c>
      <c r="AP32" s="26" t="str">
        <f t="shared" ca="1" si="33"/>
        <v/>
      </c>
      <c r="AQ32" s="26" t="str">
        <f t="shared" ca="1" si="33"/>
        <v/>
      </c>
      <c r="AR32" s="26" t="str">
        <f t="shared" ca="1" si="33"/>
        <v/>
      </c>
      <c r="AS32" s="26" t="str">
        <f t="shared" ca="1" si="33"/>
        <v/>
      </c>
      <c r="AT32" s="26" t="str">
        <f t="shared" ca="1" si="33"/>
        <v/>
      </c>
      <c r="AU32" s="26" t="str">
        <f t="shared" ca="1" si="33"/>
        <v/>
      </c>
      <c r="AV32" s="26" t="str">
        <f t="shared" ca="1" si="33"/>
        <v/>
      </c>
      <c r="AW32" s="26" t="str">
        <f t="shared" ca="1" si="34"/>
        <v/>
      </c>
      <c r="AX32" s="26" t="str">
        <f t="shared" ca="1" si="34"/>
        <v/>
      </c>
      <c r="AY32" s="26" t="str">
        <f t="shared" ca="1" si="34"/>
        <v/>
      </c>
      <c r="AZ32" s="26" t="str">
        <f t="shared" ca="1" si="34"/>
        <v/>
      </c>
      <c r="BA32" s="26" t="str">
        <f t="shared" ca="1" si="34"/>
        <v/>
      </c>
      <c r="BB32" s="26" t="str">
        <f t="shared" ca="1" si="34"/>
        <v/>
      </c>
      <c r="BC32" s="26" t="str">
        <f t="shared" ca="1" si="34"/>
        <v/>
      </c>
      <c r="BD32" s="26" t="str">
        <f t="shared" ca="1" si="34"/>
        <v/>
      </c>
      <c r="BE32" s="26" t="str">
        <f t="shared" ca="1" si="34"/>
        <v/>
      </c>
      <c r="BF32" s="26" t="str">
        <f t="shared" ca="1" si="34"/>
        <v/>
      </c>
      <c r="BG32" s="26" t="str">
        <f t="shared" ca="1" si="35"/>
        <v/>
      </c>
      <c r="BH32" s="26" t="str">
        <f t="shared" ca="1" si="35"/>
        <v/>
      </c>
      <c r="BI32" s="26" t="str">
        <f t="shared" ca="1" si="35"/>
        <v/>
      </c>
      <c r="BJ32" s="26" t="str">
        <f t="shared" ca="1" si="35"/>
        <v/>
      </c>
      <c r="BK32" s="26" t="str">
        <f t="shared" ca="1" si="35"/>
        <v/>
      </c>
      <c r="BL32" s="26" t="str">
        <f t="shared" ca="1" si="35"/>
        <v/>
      </c>
      <c r="BM32" s="26" t="str">
        <f t="shared" ca="1" si="35"/>
        <v/>
      </c>
      <c r="BN32" s="26" t="str">
        <f t="shared" ca="1" si="35"/>
        <v/>
      </c>
      <c r="BO32" s="26" t="str">
        <f t="shared" ca="1" si="35"/>
        <v/>
      </c>
      <c r="BP32" s="26" t="str">
        <f t="shared" ca="1" si="35"/>
        <v/>
      </c>
      <c r="BQ32" s="26" t="str">
        <f t="shared" ca="1" si="36"/>
        <v/>
      </c>
      <c r="BR32" s="26" t="str">
        <f t="shared" ca="1" si="36"/>
        <v/>
      </c>
      <c r="BS32" s="26" t="str">
        <f t="shared" ca="1" si="36"/>
        <v/>
      </c>
      <c r="BT32" s="26" t="str">
        <f t="shared" ca="1" si="36"/>
        <v/>
      </c>
      <c r="BU32" s="26" t="str">
        <f t="shared" ca="1" si="36"/>
        <v/>
      </c>
      <c r="BV32" s="26" t="str">
        <f t="shared" ca="1" si="36"/>
        <v/>
      </c>
      <c r="BW32" s="26" t="str">
        <f t="shared" ca="1" si="36"/>
        <v/>
      </c>
      <c r="BX32" s="26" t="str">
        <f t="shared" ca="1" si="36"/>
        <v/>
      </c>
      <c r="BY32" s="26" t="str">
        <f t="shared" ca="1" si="36"/>
        <v/>
      </c>
      <c r="BZ32" s="26" t="str">
        <f t="shared" ca="1" si="36"/>
        <v/>
      </c>
      <c r="CA32" s="26" t="str">
        <f t="shared" ca="1" si="37"/>
        <v/>
      </c>
      <c r="CB32" s="26" t="str">
        <f t="shared" ca="1" si="37"/>
        <v/>
      </c>
      <c r="CC32" s="26" t="str">
        <f t="shared" ca="1" si="37"/>
        <v/>
      </c>
      <c r="CD32" s="26" t="str">
        <f t="shared" ca="1" si="37"/>
        <v/>
      </c>
      <c r="CE32" s="26" t="str">
        <f t="shared" ca="1" si="37"/>
        <v/>
      </c>
      <c r="CF32" s="26" t="str">
        <f t="shared" ca="1" si="37"/>
        <v/>
      </c>
      <c r="CG32" s="26" t="str">
        <f t="shared" ca="1" si="37"/>
        <v/>
      </c>
      <c r="CH32" s="26" t="str">
        <f t="shared" ca="1" si="37"/>
        <v/>
      </c>
      <c r="CI32" s="26" t="str">
        <f t="shared" ca="1" si="37"/>
        <v/>
      </c>
      <c r="CJ32" s="26" t="str">
        <f t="shared" ca="1" si="37"/>
        <v/>
      </c>
      <c r="CK32" s="26" t="str">
        <f t="shared" ca="1" si="38"/>
        <v/>
      </c>
      <c r="CL32" s="26" t="str">
        <f t="shared" ca="1" si="38"/>
        <v/>
      </c>
      <c r="CM32" s="26" t="str">
        <f t="shared" ca="1" si="38"/>
        <v/>
      </c>
      <c r="CN32" s="26" t="str">
        <f t="shared" ca="1" si="38"/>
        <v/>
      </c>
      <c r="CO32" s="26" t="str">
        <f t="shared" ca="1" si="38"/>
        <v/>
      </c>
      <c r="CP32" s="26" t="str">
        <f t="shared" ca="1" si="38"/>
        <v/>
      </c>
      <c r="CQ32" s="26" t="str">
        <f t="shared" ca="1" si="38"/>
        <v/>
      </c>
      <c r="CR32" s="26" t="str">
        <f t="shared" ca="1" si="38"/>
        <v/>
      </c>
      <c r="CS32" s="26" t="str">
        <f t="shared" ca="1" si="38"/>
        <v/>
      </c>
      <c r="CT32" s="26" t="str">
        <f t="shared" ca="1" si="38"/>
        <v/>
      </c>
      <c r="CU32" s="26" t="str">
        <f t="shared" ca="1" si="39"/>
        <v/>
      </c>
      <c r="CV32" s="26" t="str">
        <f t="shared" ca="1" si="39"/>
        <v/>
      </c>
      <c r="CW32" s="26" t="str">
        <f t="shared" ca="1" si="39"/>
        <v/>
      </c>
      <c r="CX32" s="26" t="str">
        <f t="shared" ca="1" si="39"/>
        <v/>
      </c>
      <c r="CY32" s="26" t="str">
        <f t="shared" ca="1" si="39"/>
        <v/>
      </c>
      <c r="CZ32" s="26" t="str">
        <f t="shared" ca="1" si="39"/>
        <v/>
      </c>
      <c r="DA32" s="26" t="str">
        <f t="shared" ca="1" si="39"/>
        <v/>
      </c>
      <c r="DB32" s="26" t="str">
        <f t="shared" ca="1" si="39"/>
        <v/>
      </c>
      <c r="DC32" s="26" t="str">
        <f t="shared" ca="1" si="39"/>
        <v/>
      </c>
      <c r="DD32" s="26" t="str">
        <f t="shared" ca="1" si="39"/>
        <v/>
      </c>
      <c r="DE32" s="26" t="str">
        <f t="shared" ca="1" si="40"/>
        <v/>
      </c>
      <c r="DF32" s="26" t="str">
        <f t="shared" ca="1" si="40"/>
        <v/>
      </c>
      <c r="DG32" s="26" t="str">
        <f t="shared" ca="1" si="40"/>
        <v/>
      </c>
      <c r="DH32" s="26" t="str">
        <f t="shared" ca="1" si="40"/>
        <v/>
      </c>
      <c r="DI32" s="26" t="str">
        <f t="shared" ca="1" si="40"/>
        <v/>
      </c>
      <c r="DJ32" s="26" t="str">
        <f t="shared" ca="1" si="40"/>
        <v/>
      </c>
      <c r="DK32" s="26" t="str">
        <f t="shared" ca="1" si="40"/>
        <v/>
      </c>
      <c r="DL32" s="26" t="str">
        <f t="shared" ca="1" si="40"/>
        <v/>
      </c>
      <c r="DM32" s="26" t="str">
        <f t="shared" ca="1" si="40"/>
        <v/>
      </c>
      <c r="DN32" s="26" t="str">
        <f t="shared" ca="1" si="40"/>
        <v/>
      </c>
      <c r="DO32" s="26" t="str">
        <f t="shared" ca="1" si="41"/>
        <v/>
      </c>
      <c r="DP32" s="26" t="str">
        <f t="shared" ca="1" si="41"/>
        <v/>
      </c>
      <c r="DQ32" s="26" t="str">
        <f t="shared" ca="1" si="41"/>
        <v/>
      </c>
      <c r="DR32" s="26" t="str">
        <f t="shared" ca="1" si="41"/>
        <v/>
      </c>
      <c r="DS32" s="26" t="str">
        <f t="shared" ca="1" si="41"/>
        <v/>
      </c>
      <c r="DT32" s="26" t="str">
        <f t="shared" ca="1" si="41"/>
        <v/>
      </c>
      <c r="DU32" s="26" t="str">
        <f t="shared" ca="1" si="41"/>
        <v/>
      </c>
      <c r="DV32" s="26" t="str">
        <f t="shared" ca="1" si="41"/>
        <v/>
      </c>
      <c r="DW32" s="26" t="str">
        <f t="shared" ca="1" si="41"/>
        <v/>
      </c>
      <c r="DX32" s="26" t="str">
        <f t="shared" ca="1" si="41"/>
        <v/>
      </c>
      <c r="DY32" s="26" t="str">
        <f t="shared" ca="1" si="42"/>
        <v/>
      </c>
      <c r="DZ32" s="26" t="str">
        <f t="shared" ca="1" si="42"/>
        <v/>
      </c>
      <c r="EA32" s="26" t="str">
        <f t="shared" ca="1" si="42"/>
        <v/>
      </c>
      <c r="EB32" s="26" t="str">
        <f t="shared" ca="1" si="42"/>
        <v/>
      </c>
      <c r="EC32" s="26" t="str">
        <f t="shared" ca="1" si="42"/>
        <v/>
      </c>
      <c r="ED32" s="26" t="str">
        <f t="shared" ca="1" si="42"/>
        <v/>
      </c>
      <c r="EE32" s="26" t="str">
        <f t="shared" ca="1" si="42"/>
        <v/>
      </c>
      <c r="EF32" s="26" t="str">
        <f t="shared" ca="1" si="42"/>
        <v/>
      </c>
      <c r="EG32" s="26" t="str">
        <f t="shared" ca="1" si="42"/>
        <v/>
      </c>
      <c r="EH32" s="26" t="str">
        <f t="shared" ca="1" si="42"/>
        <v/>
      </c>
      <c r="EI32" s="26" t="str">
        <f t="shared" ca="1" si="43"/>
        <v/>
      </c>
      <c r="EJ32" s="26" t="str">
        <f t="shared" ca="1" si="43"/>
        <v/>
      </c>
      <c r="EK32" s="26" t="str">
        <f t="shared" ca="1" si="43"/>
        <v/>
      </c>
      <c r="EL32" s="26" t="str">
        <f t="shared" ca="1" si="43"/>
        <v/>
      </c>
      <c r="EM32" s="26" t="str">
        <f t="shared" ca="1" si="43"/>
        <v/>
      </c>
      <c r="EN32" s="26" t="str">
        <f t="shared" ca="1" si="43"/>
        <v/>
      </c>
      <c r="EO32" s="26" t="str">
        <f t="shared" ca="1" si="43"/>
        <v/>
      </c>
      <c r="EP32" s="26" t="str">
        <f t="shared" ca="1" si="43"/>
        <v/>
      </c>
      <c r="EQ32" s="26" t="str">
        <f t="shared" ca="1" si="43"/>
        <v/>
      </c>
      <c r="ER32" s="26" t="str">
        <f t="shared" ca="1" si="43"/>
        <v/>
      </c>
      <c r="ES32" s="26" t="str">
        <f t="shared" ca="1" si="44"/>
        <v/>
      </c>
      <c r="ET32" s="26" t="str">
        <f t="shared" ca="1" si="44"/>
        <v/>
      </c>
      <c r="EU32" s="26" t="str">
        <f t="shared" ca="1" si="44"/>
        <v/>
      </c>
      <c r="EV32" s="26" t="str">
        <f t="shared" ca="1" si="44"/>
        <v/>
      </c>
      <c r="EW32" s="26" t="str">
        <f t="shared" ca="1" si="44"/>
        <v/>
      </c>
      <c r="EX32" s="26" t="str">
        <f t="shared" ca="1" si="44"/>
        <v/>
      </c>
      <c r="EY32" s="26" t="str">
        <f t="shared" ca="1" si="44"/>
        <v/>
      </c>
      <c r="EZ32" s="26" t="str">
        <f t="shared" ca="1" si="44"/>
        <v/>
      </c>
      <c r="FA32" s="26" t="str">
        <f t="shared" ca="1" si="44"/>
        <v/>
      </c>
      <c r="FB32" s="26" t="str">
        <f t="shared" ca="1" si="44"/>
        <v/>
      </c>
      <c r="FC32" s="26" t="str">
        <f t="shared" ca="1" si="45"/>
        <v/>
      </c>
      <c r="FD32" s="26" t="str">
        <f t="shared" ca="1" si="45"/>
        <v/>
      </c>
      <c r="FE32" s="26" t="str">
        <f t="shared" ca="1" si="45"/>
        <v/>
      </c>
      <c r="FF32" s="26" t="str">
        <f t="shared" ca="1" si="45"/>
        <v/>
      </c>
      <c r="FG32" s="26" t="str">
        <f t="shared" ca="1" si="45"/>
        <v/>
      </c>
      <c r="FH32" s="26" t="str">
        <f t="shared" ca="1" si="45"/>
        <v/>
      </c>
    </row>
    <row r="33" spans="1:164" s="1" customFormat="1" ht="21" customHeight="1" x14ac:dyDescent="0.25">
      <c r="A33" s="9"/>
      <c r="B33" s="134" t="s">
        <v>87</v>
      </c>
      <c r="C33" s="57" t="s">
        <v>14</v>
      </c>
      <c r="D33" s="57" t="s">
        <v>88</v>
      </c>
      <c r="E33" s="58">
        <v>0</v>
      </c>
      <c r="F33" s="59">
        <v>45499</v>
      </c>
      <c r="G33" s="60">
        <v>5</v>
      </c>
      <c r="H33" s="57"/>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row>
    <row r="34" spans="1:164" s="1" customFormat="1" ht="21" customHeight="1" x14ac:dyDescent="0.25">
      <c r="A34" s="9"/>
      <c r="B34" s="134" t="s">
        <v>80</v>
      </c>
      <c r="C34" s="57" t="s">
        <v>14</v>
      </c>
      <c r="D34" s="57" t="s">
        <v>81</v>
      </c>
      <c r="E34" s="58">
        <v>0</v>
      </c>
      <c r="F34" s="59">
        <v>45499</v>
      </c>
      <c r="G34" s="60">
        <v>4</v>
      </c>
      <c r="H34" s="57"/>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row>
    <row r="35" spans="1:164" s="1" customFormat="1" ht="21" customHeight="1" x14ac:dyDescent="0.25">
      <c r="A35" s="9"/>
      <c r="B35" s="123" t="s">
        <v>69</v>
      </c>
      <c r="C35" s="57" t="s">
        <v>14</v>
      </c>
      <c r="D35" s="57" t="s">
        <v>54</v>
      </c>
      <c r="E35" s="58">
        <v>0</v>
      </c>
      <c r="F35" s="59">
        <v>45502</v>
      </c>
      <c r="G35" s="60">
        <v>2</v>
      </c>
      <c r="H35" s="57"/>
      <c r="I35" s="26" t="str">
        <f t="shared" ref="I35:R38" ca="1" si="46">IF(AND($C35="Goal",I$7&gt;=$F35,I$7&lt;=$F35+$G35-1),2,IF(AND($C35="Milestone",I$7&gt;=$F35,I$7&lt;=$F35+$G35-1),1,""))</f>
        <v/>
      </c>
      <c r="J35" s="26" t="str">
        <f t="shared" ca="1" si="46"/>
        <v/>
      </c>
      <c r="K35" s="26" t="str">
        <f t="shared" ca="1" si="46"/>
        <v/>
      </c>
      <c r="L35" s="26" t="str">
        <f t="shared" ca="1" si="46"/>
        <v/>
      </c>
      <c r="M35" s="26" t="str">
        <f t="shared" ca="1" si="46"/>
        <v/>
      </c>
      <c r="N35" s="26" t="str">
        <f t="shared" ca="1" si="46"/>
        <v/>
      </c>
      <c r="O35" s="26" t="str">
        <f t="shared" ca="1" si="46"/>
        <v/>
      </c>
      <c r="P35" s="26" t="str">
        <f t="shared" ca="1" si="46"/>
        <v/>
      </c>
      <c r="Q35" s="26" t="str">
        <f t="shared" ca="1" si="46"/>
        <v/>
      </c>
      <c r="R35" s="26" t="str">
        <f t="shared" ca="1" si="46"/>
        <v/>
      </c>
      <c r="S35" s="26" t="str">
        <f t="shared" ref="S35:AB38" ca="1" si="47">IF(AND($C35="Goal",S$7&gt;=$F35,S$7&lt;=$F35+$G35-1),2,IF(AND($C35="Milestone",S$7&gt;=$F35,S$7&lt;=$F35+$G35-1),1,""))</f>
        <v/>
      </c>
      <c r="T35" s="26" t="str">
        <f t="shared" ca="1" si="47"/>
        <v/>
      </c>
      <c r="U35" s="26" t="str">
        <f t="shared" ca="1" si="47"/>
        <v/>
      </c>
      <c r="V35" s="26" t="str">
        <f t="shared" ca="1" si="47"/>
        <v/>
      </c>
      <c r="W35" s="26" t="str">
        <f t="shared" ca="1" si="47"/>
        <v/>
      </c>
      <c r="X35" s="26" t="str">
        <f t="shared" ca="1" si="47"/>
        <v/>
      </c>
      <c r="Y35" s="26" t="str">
        <f t="shared" ca="1" si="47"/>
        <v/>
      </c>
      <c r="Z35" s="26" t="str">
        <f t="shared" ca="1" si="47"/>
        <v/>
      </c>
      <c r="AA35" s="26" t="str">
        <f t="shared" ca="1" si="47"/>
        <v/>
      </c>
      <c r="AB35" s="26" t="str">
        <f t="shared" ca="1" si="47"/>
        <v/>
      </c>
      <c r="AC35" s="26" t="str">
        <f t="shared" ref="AC35:AL38" ca="1" si="48">IF(AND($C35="Goal",AC$7&gt;=$F35,AC$7&lt;=$F35+$G35-1),2,IF(AND($C35="Milestone",AC$7&gt;=$F35,AC$7&lt;=$F35+$G35-1),1,""))</f>
        <v/>
      </c>
      <c r="AD35" s="26" t="str">
        <f t="shared" ca="1" si="48"/>
        <v/>
      </c>
      <c r="AE35" s="26" t="str">
        <f t="shared" ca="1" si="48"/>
        <v/>
      </c>
      <c r="AF35" s="26" t="str">
        <f t="shared" ca="1" si="48"/>
        <v/>
      </c>
      <c r="AG35" s="26" t="str">
        <f t="shared" ca="1" si="48"/>
        <v/>
      </c>
      <c r="AH35" s="26" t="str">
        <f t="shared" ca="1" si="48"/>
        <v/>
      </c>
      <c r="AI35" s="26" t="str">
        <f t="shared" ca="1" si="48"/>
        <v/>
      </c>
      <c r="AJ35" s="26" t="str">
        <f t="shared" ca="1" si="48"/>
        <v/>
      </c>
      <c r="AK35" s="26" t="str">
        <f t="shared" ca="1" si="48"/>
        <v/>
      </c>
      <c r="AL35" s="26" t="str">
        <f t="shared" ca="1" si="48"/>
        <v/>
      </c>
      <c r="AM35" s="26" t="str">
        <f t="shared" ref="AM35:AV38" ca="1" si="49">IF(AND($C35="Goal",AM$7&gt;=$F35,AM$7&lt;=$F35+$G35-1),2,IF(AND($C35="Milestone",AM$7&gt;=$F35,AM$7&lt;=$F35+$G35-1),1,""))</f>
        <v/>
      </c>
      <c r="AN35" s="26" t="str">
        <f t="shared" ca="1" si="49"/>
        <v/>
      </c>
      <c r="AO35" s="26" t="str">
        <f t="shared" ca="1" si="49"/>
        <v/>
      </c>
      <c r="AP35" s="26" t="str">
        <f t="shared" ca="1" si="49"/>
        <v/>
      </c>
      <c r="AQ35" s="26" t="str">
        <f t="shared" ca="1" si="49"/>
        <v/>
      </c>
      <c r="AR35" s="26" t="str">
        <f t="shared" ca="1" si="49"/>
        <v/>
      </c>
      <c r="AS35" s="26" t="str">
        <f t="shared" ca="1" si="49"/>
        <v/>
      </c>
      <c r="AT35" s="26" t="str">
        <f t="shared" ca="1" si="49"/>
        <v/>
      </c>
      <c r="AU35" s="26" t="str">
        <f t="shared" ca="1" si="49"/>
        <v/>
      </c>
      <c r="AV35" s="26" t="str">
        <f t="shared" ca="1" si="49"/>
        <v/>
      </c>
      <c r="AW35" s="26" t="str">
        <f t="shared" ref="AW35:BF38" ca="1" si="50">IF(AND($C35="Goal",AW$7&gt;=$F35,AW$7&lt;=$F35+$G35-1),2,IF(AND($C35="Milestone",AW$7&gt;=$F35,AW$7&lt;=$F35+$G35-1),1,""))</f>
        <v/>
      </c>
      <c r="AX35" s="26" t="str">
        <f t="shared" ca="1" si="50"/>
        <v/>
      </c>
      <c r="AY35" s="26" t="str">
        <f t="shared" ca="1" si="50"/>
        <v/>
      </c>
      <c r="AZ35" s="26" t="str">
        <f t="shared" ca="1" si="50"/>
        <v/>
      </c>
      <c r="BA35" s="26" t="str">
        <f t="shared" ca="1" si="50"/>
        <v/>
      </c>
      <c r="BB35" s="26" t="str">
        <f t="shared" ca="1" si="50"/>
        <v/>
      </c>
      <c r="BC35" s="26" t="str">
        <f t="shared" ca="1" si="50"/>
        <v/>
      </c>
      <c r="BD35" s="26" t="str">
        <f t="shared" ca="1" si="50"/>
        <v/>
      </c>
      <c r="BE35" s="26" t="str">
        <f t="shared" ca="1" si="50"/>
        <v/>
      </c>
      <c r="BF35" s="26" t="str">
        <f t="shared" ca="1" si="50"/>
        <v/>
      </c>
      <c r="BG35" s="26" t="str">
        <f t="shared" ref="BG35:BP38" ca="1" si="51">IF(AND($C35="Goal",BG$7&gt;=$F35,BG$7&lt;=$F35+$G35-1),2,IF(AND($C35="Milestone",BG$7&gt;=$F35,BG$7&lt;=$F35+$G35-1),1,""))</f>
        <v/>
      </c>
      <c r="BH35" s="26" t="str">
        <f t="shared" ca="1" si="51"/>
        <v/>
      </c>
      <c r="BI35" s="26" t="str">
        <f t="shared" ca="1" si="51"/>
        <v/>
      </c>
      <c r="BJ35" s="26" t="str">
        <f t="shared" ca="1" si="51"/>
        <v/>
      </c>
      <c r="BK35" s="26" t="str">
        <f t="shared" ca="1" si="51"/>
        <v/>
      </c>
      <c r="BL35" s="26" t="str">
        <f t="shared" ca="1" si="51"/>
        <v/>
      </c>
      <c r="BM35" s="26" t="str">
        <f t="shared" ca="1" si="51"/>
        <v/>
      </c>
      <c r="BN35" s="26" t="str">
        <f t="shared" ca="1" si="51"/>
        <v/>
      </c>
      <c r="BO35" s="26" t="str">
        <f t="shared" ca="1" si="51"/>
        <v/>
      </c>
      <c r="BP35" s="26" t="str">
        <f t="shared" ca="1" si="51"/>
        <v/>
      </c>
      <c r="BQ35" s="26" t="str">
        <f t="shared" ref="BQ35:BZ38" ca="1" si="52">IF(AND($C35="Goal",BQ$7&gt;=$F35,BQ$7&lt;=$F35+$G35-1),2,IF(AND($C35="Milestone",BQ$7&gt;=$F35,BQ$7&lt;=$F35+$G35-1),1,""))</f>
        <v/>
      </c>
      <c r="BR35" s="26" t="str">
        <f t="shared" ca="1" si="52"/>
        <v/>
      </c>
      <c r="BS35" s="26" t="str">
        <f t="shared" ca="1" si="52"/>
        <v/>
      </c>
      <c r="BT35" s="26" t="str">
        <f t="shared" ca="1" si="52"/>
        <v/>
      </c>
      <c r="BU35" s="26" t="str">
        <f t="shared" ca="1" si="52"/>
        <v/>
      </c>
      <c r="BV35" s="26" t="str">
        <f t="shared" ca="1" si="52"/>
        <v/>
      </c>
      <c r="BW35" s="26" t="str">
        <f t="shared" ca="1" si="52"/>
        <v/>
      </c>
      <c r="BX35" s="26" t="str">
        <f t="shared" ca="1" si="52"/>
        <v/>
      </c>
      <c r="BY35" s="26" t="str">
        <f t="shared" ca="1" si="52"/>
        <v/>
      </c>
      <c r="BZ35" s="26" t="str">
        <f t="shared" ca="1" si="52"/>
        <v/>
      </c>
      <c r="CA35" s="26" t="str">
        <f t="shared" ref="CA35:CJ38" ca="1" si="53">IF(AND($C35="Goal",CA$7&gt;=$F35,CA$7&lt;=$F35+$G35-1),2,IF(AND($C35="Milestone",CA$7&gt;=$F35,CA$7&lt;=$F35+$G35-1),1,""))</f>
        <v/>
      </c>
      <c r="CB35" s="26" t="str">
        <f t="shared" ca="1" si="53"/>
        <v/>
      </c>
      <c r="CC35" s="26" t="str">
        <f t="shared" ca="1" si="53"/>
        <v/>
      </c>
      <c r="CD35" s="26" t="str">
        <f t="shared" ca="1" si="53"/>
        <v/>
      </c>
      <c r="CE35" s="26" t="str">
        <f t="shared" ca="1" si="53"/>
        <v/>
      </c>
      <c r="CF35" s="26" t="str">
        <f t="shared" ca="1" si="53"/>
        <v/>
      </c>
      <c r="CG35" s="26" t="str">
        <f t="shared" ca="1" si="53"/>
        <v/>
      </c>
      <c r="CH35" s="26" t="str">
        <f t="shared" ca="1" si="53"/>
        <v/>
      </c>
      <c r="CI35" s="26" t="str">
        <f t="shared" ca="1" si="53"/>
        <v/>
      </c>
      <c r="CJ35" s="26" t="str">
        <f t="shared" ca="1" si="53"/>
        <v/>
      </c>
      <c r="CK35" s="26" t="str">
        <f t="shared" ref="CK35:CT38" ca="1" si="54">IF(AND($C35="Goal",CK$7&gt;=$F35,CK$7&lt;=$F35+$G35-1),2,IF(AND($C35="Milestone",CK$7&gt;=$F35,CK$7&lt;=$F35+$G35-1),1,""))</f>
        <v/>
      </c>
      <c r="CL35" s="26" t="str">
        <f t="shared" ca="1" si="54"/>
        <v/>
      </c>
      <c r="CM35" s="26" t="str">
        <f t="shared" ca="1" si="54"/>
        <v/>
      </c>
      <c r="CN35" s="26" t="str">
        <f t="shared" ca="1" si="54"/>
        <v/>
      </c>
      <c r="CO35" s="26" t="str">
        <f t="shared" ca="1" si="54"/>
        <v/>
      </c>
      <c r="CP35" s="26" t="str">
        <f t="shared" ca="1" si="54"/>
        <v/>
      </c>
      <c r="CQ35" s="26" t="str">
        <f t="shared" ca="1" si="54"/>
        <v/>
      </c>
      <c r="CR35" s="26" t="str">
        <f t="shared" ca="1" si="54"/>
        <v/>
      </c>
      <c r="CS35" s="26" t="str">
        <f t="shared" ca="1" si="54"/>
        <v/>
      </c>
      <c r="CT35" s="26" t="str">
        <f t="shared" ca="1" si="54"/>
        <v/>
      </c>
      <c r="CU35" s="26" t="str">
        <f t="shared" ref="CU35:DD38" ca="1" si="55">IF(AND($C35="Goal",CU$7&gt;=$F35,CU$7&lt;=$F35+$G35-1),2,IF(AND($C35="Milestone",CU$7&gt;=$F35,CU$7&lt;=$F35+$G35-1),1,""))</f>
        <v/>
      </c>
      <c r="CV35" s="26" t="str">
        <f t="shared" ca="1" si="55"/>
        <v/>
      </c>
      <c r="CW35" s="26" t="str">
        <f t="shared" ca="1" si="55"/>
        <v/>
      </c>
      <c r="CX35" s="26" t="str">
        <f t="shared" ca="1" si="55"/>
        <v/>
      </c>
      <c r="CY35" s="26" t="str">
        <f t="shared" ca="1" si="55"/>
        <v/>
      </c>
      <c r="CZ35" s="26" t="str">
        <f t="shared" ca="1" si="55"/>
        <v/>
      </c>
      <c r="DA35" s="26" t="str">
        <f t="shared" ca="1" si="55"/>
        <v/>
      </c>
      <c r="DB35" s="26" t="str">
        <f t="shared" ca="1" si="55"/>
        <v/>
      </c>
      <c r="DC35" s="26" t="str">
        <f t="shared" ca="1" si="55"/>
        <v/>
      </c>
      <c r="DD35" s="26" t="str">
        <f t="shared" ca="1" si="55"/>
        <v/>
      </c>
      <c r="DE35" s="26" t="str">
        <f t="shared" ref="DE35:DN38" ca="1" si="56">IF(AND($C35="Goal",DE$7&gt;=$F35,DE$7&lt;=$F35+$G35-1),2,IF(AND($C35="Milestone",DE$7&gt;=$F35,DE$7&lt;=$F35+$G35-1),1,""))</f>
        <v/>
      </c>
      <c r="DF35" s="26" t="str">
        <f t="shared" ca="1" si="56"/>
        <v/>
      </c>
      <c r="DG35" s="26" t="str">
        <f t="shared" ca="1" si="56"/>
        <v/>
      </c>
      <c r="DH35" s="26" t="str">
        <f t="shared" ca="1" si="56"/>
        <v/>
      </c>
      <c r="DI35" s="26" t="str">
        <f t="shared" ca="1" si="56"/>
        <v/>
      </c>
      <c r="DJ35" s="26" t="str">
        <f t="shared" ca="1" si="56"/>
        <v/>
      </c>
      <c r="DK35" s="26" t="str">
        <f t="shared" ca="1" si="56"/>
        <v/>
      </c>
      <c r="DL35" s="26" t="str">
        <f t="shared" ca="1" si="56"/>
        <v/>
      </c>
      <c r="DM35" s="26" t="str">
        <f t="shared" ca="1" si="56"/>
        <v/>
      </c>
      <c r="DN35" s="26" t="str">
        <f t="shared" ca="1" si="56"/>
        <v/>
      </c>
      <c r="DO35" s="26" t="str">
        <f t="shared" ref="DO35:DX38" ca="1" si="57">IF(AND($C35="Goal",DO$7&gt;=$F35,DO$7&lt;=$F35+$G35-1),2,IF(AND($C35="Milestone",DO$7&gt;=$F35,DO$7&lt;=$F35+$G35-1),1,""))</f>
        <v/>
      </c>
      <c r="DP35" s="26" t="str">
        <f t="shared" ca="1" si="57"/>
        <v/>
      </c>
      <c r="DQ35" s="26" t="str">
        <f t="shared" ca="1" si="57"/>
        <v/>
      </c>
      <c r="DR35" s="26" t="str">
        <f t="shared" ca="1" si="57"/>
        <v/>
      </c>
      <c r="DS35" s="26" t="str">
        <f t="shared" ca="1" si="57"/>
        <v/>
      </c>
      <c r="DT35" s="26" t="str">
        <f t="shared" ca="1" si="57"/>
        <v/>
      </c>
      <c r="DU35" s="26" t="str">
        <f t="shared" ca="1" si="57"/>
        <v/>
      </c>
      <c r="DV35" s="26" t="str">
        <f t="shared" ca="1" si="57"/>
        <v/>
      </c>
      <c r="DW35" s="26" t="str">
        <f t="shared" ca="1" si="57"/>
        <v/>
      </c>
      <c r="DX35" s="26" t="str">
        <f t="shared" ca="1" si="57"/>
        <v/>
      </c>
      <c r="DY35" s="26" t="str">
        <f t="shared" ref="DY35:EH38" ca="1" si="58">IF(AND($C35="Goal",DY$7&gt;=$F35,DY$7&lt;=$F35+$G35-1),2,IF(AND($C35="Milestone",DY$7&gt;=$F35,DY$7&lt;=$F35+$G35-1),1,""))</f>
        <v/>
      </c>
      <c r="DZ35" s="26" t="str">
        <f t="shared" ca="1" si="58"/>
        <v/>
      </c>
      <c r="EA35" s="26" t="str">
        <f t="shared" ca="1" si="58"/>
        <v/>
      </c>
      <c r="EB35" s="26" t="str">
        <f t="shared" ca="1" si="58"/>
        <v/>
      </c>
      <c r="EC35" s="26" t="str">
        <f t="shared" ca="1" si="58"/>
        <v/>
      </c>
      <c r="ED35" s="26" t="str">
        <f t="shared" ca="1" si="58"/>
        <v/>
      </c>
      <c r="EE35" s="26" t="str">
        <f t="shared" ca="1" si="58"/>
        <v/>
      </c>
      <c r="EF35" s="26" t="str">
        <f t="shared" ca="1" si="58"/>
        <v/>
      </c>
      <c r="EG35" s="26" t="str">
        <f t="shared" ca="1" si="58"/>
        <v/>
      </c>
      <c r="EH35" s="26" t="str">
        <f t="shared" ca="1" si="58"/>
        <v/>
      </c>
      <c r="EI35" s="26" t="str">
        <f t="shared" ref="EI35:ER38" ca="1" si="59">IF(AND($C35="Goal",EI$7&gt;=$F35,EI$7&lt;=$F35+$G35-1),2,IF(AND($C35="Milestone",EI$7&gt;=$F35,EI$7&lt;=$F35+$G35-1),1,""))</f>
        <v/>
      </c>
      <c r="EJ35" s="26" t="str">
        <f t="shared" ca="1" si="59"/>
        <v/>
      </c>
      <c r="EK35" s="26" t="str">
        <f t="shared" ca="1" si="59"/>
        <v/>
      </c>
      <c r="EL35" s="26" t="str">
        <f t="shared" ca="1" si="59"/>
        <v/>
      </c>
      <c r="EM35" s="26" t="str">
        <f t="shared" ca="1" si="59"/>
        <v/>
      </c>
      <c r="EN35" s="26" t="str">
        <f t="shared" ca="1" si="59"/>
        <v/>
      </c>
      <c r="EO35" s="26" t="str">
        <f t="shared" ca="1" si="59"/>
        <v/>
      </c>
      <c r="EP35" s="26" t="str">
        <f t="shared" ca="1" si="59"/>
        <v/>
      </c>
      <c r="EQ35" s="26" t="str">
        <f t="shared" ca="1" si="59"/>
        <v/>
      </c>
      <c r="ER35" s="26" t="str">
        <f t="shared" ca="1" si="59"/>
        <v/>
      </c>
      <c r="ES35" s="26" t="str">
        <f t="shared" ref="ES35:FB38" ca="1" si="60">IF(AND($C35="Goal",ES$7&gt;=$F35,ES$7&lt;=$F35+$G35-1),2,IF(AND($C35="Milestone",ES$7&gt;=$F35,ES$7&lt;=$F35+$G35-1),1,""))</f>
        <v/>
      </c>
      <c r="ET35" s="26" t="str">
        <f t="shared" ca="1" si="60"/>
        <v/>
      </c>
      <c r="EU35" s="26" t="str">
        <f t="shared" ca="1" si="60"/>
        <v/>
      </c>
      <c r="EV35" s="26" t="str">
        <f t="shared" ca="1" si="60"/>
        <v/>
      </c>
      <c r="EW35" s="26" t="str">
        <f t="shared" ca="1" si="60"/>
        <v/>
      </c>
      <c r="EX35" s="26" t="str">
        <f t="shared" ca="1" si="60"/>
        <v/>
      </c>
      <c r="EY35" s="26" t="str">
        <f t="shared" ca="1" si="60"/>
        <v/>
      </c>
      <c r="EZ35" s="26" t="str">
        <f t="shared" ca="1" si="60"/>
        <v/>
      </c>
      <c r="FA35" s="26" t="str">
        <f t="shared" ca="1" si="60"/>
        <v/>
      </c>
      <c r="FB35" s="26" t="str">
        <f t="shared" ca="1" si="60"/>
        <v/>
      </c>
      <c r="FC35" s="26" t="str">
        <f t="shared" ref="FC35:FH38" ca="1" si="61">IF(AND($C35="Goal",FC$7&gt;=$F35,FC$7&lt;=$F35+$G35-1),2,IF(AND($C35="Milestone",FC$7&gt;=$F35,FC$7&lt;=$F35+$G35-1),1,""))</f>
        <v/>
      </c>
      <c r="FD35" s="26" t="str">
        <f t="shared" ca="1" si="61"/>
        <v/>
      </c>
      <c r="FE35" s="26" t="str">
        <f t="shared" ca="1" si="61"/>
        <v/>
      </c>
      <c r="FF35" s="26" t="str">
        <f t="shared" ca="1" si="61"/>
        <v/>
      </c>
      <c r="FG35" s="26" t="str">
        <f t="shared" ca="1" si="61"/>
        <v/>
      </c>
      <c r="FH35" s="26" t="str">
        <f t="shared" ca="1" si="61"/>
        <v/>
      </c>
    </row>
    <row r="36" spans="1:164" s="1" customFormat="1" ht="21" customHeight="1" x14ac:dyDescent="0.25">
      <c r="A36" s="9"/>
      <c r="B36" s="123" t="s">
        <v>68</v>
      </c>
      <c r="C36" s="57" t="s">
        <v>14</v>
      </c>
      <c r="D36" s="57" t="s">
        <v>54</v>
      </c>
      <c r="E36" s="58">
        <v>0</v>
      </c>
      <c r="F36" s="59">
        <v>45502</v>
      </c>
      <c r="G36" s="60">
        <v>3</v>
      </c>
      <c r="H36" s="57"/>
      <c r="I36" s="26" t="str">
        <f t="shared" ca="1" si="46"/>
        <v/>
      </c>
      <c r="J36" s="26" t="str">
        <f t="shared" ca="1" si="46"/>
        <v/>
      </c>
      <c r="K36" s="26" t="str">
        <f t="shared" ca="1" si="46"/>
        <v/>
      </c>
      <c r="L36" s="26" t="str">
        <f t="shared" ca="1" si="46"/>
        <v/>
      </c>
      <c r="M36" s="26" t="str">
        <f t="shared" ca="1" si="46"/>
        <v/>
      </c>
      <c r="N36" s="26" t="str">
        <f t="shared" ca="1" si="46"/>
        <v/>
      </c>
      <c r="O36" s="26" t="str">
        <f t="shared" ca="1" si="46"/>
        <v/>
      </c>
      <c r="P36" s="26" t="str">
        <f t="shared" ca="1" si="46"/>
        <v/>
      </c>
      <c r="Q36" s="26" t="str">
        <f t="shared" ca="1" si="46"/>
        <v/>
      </c>
      <c r="R36" s="26" t="str">
        <f t="shared" ca="1" si="46"/>
        <v/>
      </c>
      <c r="S36" s="26" t="str">
        <f t="shared" ca="1" si="47"/>
        <v/>
      </c>
      <c r="T36" s="26" t="str">
        <f t="shared" ca="1" si="47"/>
        <v/>
      </c>
      <c r="U36" s="26" t="str">
        <f t="shared" ca="1" si="47"/>
        <v/>
      </c>
      <c r="V36" s="26" t="str">
        <f t="shared" ca="1" si="47"/>
        <v/>
      </c>
      <c r="W36" s="26" t="str">
        <f t="shared" ca="1" si="47"/>
        <v/>
      </c>
      <c r="X36" s="26" t="str">
        <f t="shared" ca="1" si="47"/>
        <v/>
      </c>
      <c r="Y36" s="26" t="str">
        <f t="shared" ca="1" si="47"/>
        <v/>
      </c>
      <c r="Z36" s="26" t="str">
        <f t="shared" ca="1" si="47"/>
        <v/>
      </c>
      <c r="AA36" s="26" t="str">
        <f t="shared" ca="1" si="47"/>
        <v/>
      </c>
      <c r="AB36" s="26" t="str">
        <f t="shared" ca="1" si="47"/>
        <v/>
      </c>
      <c r="AC36" s="26" t="str">
        <f t="shared" ca="1" si="48"/>
        <v/>
      </c>
      <c r="AD36" s="26" t="str">
        <f t="shared" ca="1" si="48"/>
        <v/>
      </c>
      <c r="AE36" s="26" t="str">
        <f t="shared" ca="1" si="48"/>
        <v/>
      </c>
      <c r="AF36" s="26" t="str">
        <f t="shared" ca="1" si="48"/>
        <v/>
      </c>
      <c r="AG36" s="26" t="str">
        <f t="shared" ca="1" si="48"/>
        <v/>
      </c>
      <c r="AH36" s="26" t="str">
        <f t="shared" ca="1" si="48"/>
        <v/>
      </c>
      <c r="AI36" s="26" t="str">
        <f t="shared" ca="1" si="48"/>
        <v/>
      </c>
      <c r="AJ36" s="26" t="str">
        <f t="shared" ca="1" si="48"/>
        <v/>
      </c>
      <c r="AK36" s="26" t="str">
        <f t="shared" ca="1" si="48"/>
        <v/>
      </c>
      <c r="AL36" s="26" t="str">
        <f t="shared" ca="1" si="48"/>
        <v/>
      </c>
      <c r="AM36" s="26" t="str">
        <f t="shared" ca="1" si="49"/>
        <v/>
      </c>
      <c r="AN36" s="26" t="str">
        <f t="shared" ca="1" si="49"/>
        <v/>
      </c>
      <c r="AO36" s="26" t="str">
        <f t="shared" ca="1" si="49"/>
        <v/>
      </c>
      <c r="AP36" s="26" t="str">
        <f t="shared" ca="1" si="49"/>
        <v/>
      </c>
      <c r="AQ36" s="26" t="str">
        <f t="shared" ca="1" si="49"/>
        <v/>
      </c>
      <c r="AR36" s="26" t="str">
        <f t="shared" ca="1" si="49"/>
        <v/>
      </c>
      <c r="AS36" s="26" t="str">
        <f t="shared" ca="1" si="49"/>
        <v/>
      </c>
      <c r="AT36" s="26" t="str">
        <f t="shared" ca="1" si="49"/>
        <v/>
      </c>
      <c r="AU36" s="26" t="str">
        <f t="shared" ca="1" si="49"/>
        <v/>
      </c>
      <c r="AV36" s="26" t="str">
        <f t="shared" ca="1" si="49"/>
        <v/>
      </c>
      <c r="AW36" s="26" t="str">
        <f t="shared" ca="1" si="50"/>
        <v/>
      </c>
      <c r="AX36" s="26" t="str">
        <f t="shared" ca="1" si="50"/>
        <v/>
      </c>
      <c r="AY36" s="26" t="str">
        <f t="shared" ca="1" si="50"/>
        <v/>
      </c>
      <c r="AZ36" s="26" t="str">
        <f t="shared" ca="1" si="50"/>
        <v/>
      </c>
      <c r="BA36" s="26" t="str">
        <f t="shared" ca="1" si="50"/>
        <v/>
      </c>
      <c r="BB36" s="26" t="str">
        <f t="shared" ca="1" si="50"/>
        <v/>
      </c>
      <c r="BC36" s="26" t="str">
        <f t="shared" ca="1" si="50"/>
        <v/>
      </c>
      <c r="BD36" s="26" t="str">
        <f t="shared" ca="1" si="50"/>
        <v/>
      </c>
      <c r="BE36" s="26" t="str">
        <f t="shared" ca="1" si="50"/>
        <v/>
      </c>
      <c r="BF36" s="26" t="str">
        <f t="shared" ca="1" si="50"/>
        <v/>
      </c>
      <c r="BG36" s="26" t="str">
        <f t="shared" ca="1" si="51"/>
        <v/>
      </c>
      <c r="BH36" s="26" t="str">
        <f t="shared" ca="1" si="51"/>
        <v/>
      </c>
      <c r="BI36" s="26" t="str">
        <f t="shared" ca="1" si="51"/>
        <v/>
      </c>
      <c r="BJ36" s="26" t="str">
        <f t="shared" ca="1" si="51"/>
        <v/>
      </c>
      <c r="BK36" s="26" t="str">
        <f t="shared" ca="1" si="51"/>
        <v/>
      </c>
      <c r="BL36" s="26" t="str">
        <f t="shared" ca="1" si="51"/>
        <v/>
      </c>
      <c r="BM36" s="26" t="str">
        <f t="shared" ca="1" si="51"/>
        <v/>
      </c>
      <c r="BN36" s="26" t="str">
        <f t="shared" ca="1" si="51"/>
        <v/>
      </c>
      <c r="BO36" s="26" t="str">
        <f t="shared" ca="1" si="51"/>
        <v/>
      </c>
      <c r="BP36" s="26" t="str">
        <f t="shared" ca="1" si="51"/>
        <v/>
      </c>
      <c r="BQ36" s="26" t="str">
        <f t="shared" ca="1" si="52"/>
        <v/>
      </c>
      <c r="BR36" s="26" t="str">
        <f t="shared" ca="1" si="52"/>
        <v/>
      </c>
      <c r="BS36" s="26" t="str">
        <f t="shared" ca="1" si="52"/>
        <v/>
      </c>
      <c r="BT36" s="26" t="str">
        <f t="shared" ca="1" si="52"/>
        <v/>
      </c>
      <c r="BU36" s="26" t="str">
        <f t="shared" ca="1" si="52"/>
        <v/>
      </c>
      <c r="BV36" s="26" t="str">
        <f t="shared" ca="1" si="52"/>
        <v/>
      </c>
      <c r="BW36" s="26" t="str">
        <f t="shared" ca="1" si="52"/>
        <v/>
      </c>
      <c r="BX36" s="26" t="str">
        <f t="shared" ca="1" si="52"/>
        <v/>
      </c>
      <c r="BY36" s="26" t="str">
        <f t="shared" ca="1" si="52"/>
        <v/>
      </c>
      <c r="BZ36" s="26" t="str">
        <f t="shared" ca="1" si="52"/>
        <v/>
      </c>
      <c r="CA36" s="26" t="str">
        <f t="shared" ca="1" si="53"/>
        <v/>
      </c>
      <c r="CB36" s="26" t="str">
        <f t="shared" ca="1" si="53"/>
        <v/>
      </c>
      <c r="CC36" s="26" t="str">
        <f t="shared" ca="1" si="53"/>
        <v/>
      </c>
      <c r="CD36" s="26" t="str">
        <f t="shared" ca="1" si="53"/>
        <v/>
      </c>
      <c r="CE36" s="26" t="str">
        <f t="shared" ca="1" si="53"/>
        <v/>
      </c>
      <c r="CF36" s="26" t="str">
        <f t="shared" ca="1" si="53"/>
        <v/>
      </c>
      <c r="CG36" s="26" t="str">
        <f t="shared" ca="1" si="53"/>
        <v/>
      </c>
      <c r="CH36" s="26" t="str">
        <f t="shared" ca="1" si="53"/>
        <v/>
      </c>
      <c r="CI36" s="26" t="str">
        <f t="shared" ca="1" si="53"/>
        <v/>
      </c>
      <c r="CJ36" s="26" t="str">
        <f t="shared" ca="1" si="53"/>
        <v/>
      </c>
      <c r="CK36" s="26" t="str">
        <f t="shared" ca="1" si="54"/>
        <v/>
      </c>
      <c r="CL36" s="26" t="str">
        <f t="shared" ca="1" si="54"/>
        <v/>
      </c>
      <c r="CM36" s="26" t="str">
        <f t="shared" ca="1" si="54"/>
        <v/>
      </c>
      <c r="CN36" s="26" t="str">
        <f t="shared" ca="1" si="54"/>
        <v/>
      </c>
      <c r="CO36" s="26" t="str">
        <f t="shared" ca="1" si="54"/>
        <v/>
      </c>
      <c r="CP36" s="26" t="str">
        <f t="shared" ca="1" si="54"/>
        <v/>
      </c>
      <c r="CQ36" s="26" t="str">
        <f t="shared" ca="1" si="54"/>
        <v/>
      </c>
      <c r="CR36" s="26" t="str">
        <f t="shared" ca="1" si="54"/>
        <v/>
      </c>
      <c r="CS36" s="26" t="str">
        <f t="shared" ca="1" si="54"/>
        <v/>
      </c>
      <c r="CT36" s="26" t="str">
        <f t="shared" ca="1" si="54"/>
        <v/>
      </c>
      <c r="CU36" s="26" t="str">
        <f t="shared" ca="1" si="55"/>
        <v/>
      </c>
      <c r="CV36" s="26" t="str">
        <f t="shared" ca="1" si="55"/>
        <v/>
      </c>
      <c r="CW36" s="26" t="str">
        <f t="shared" ca="1" si="55"/>
        <v/>
      </c>
      <c r="CX36" s="26" t="str">
        <f t="shared" ca="1" si="55"/>
        <v/>
      </c>
      <c r="CY36" s="26" t="str">
        <f t="shared" ca="1" si="55"/>
        <v/>
      </c>
      <c r="CZ36" s="26" t="str">
        <f t="shared" ca="1" si="55"/>
        <v/>
      </c>
      <c r="DA36" s="26" t="str">
        <f t="shared" ca="1" si="55"/>
        <v/>
      </c>
      <c r="DB36" s="26" t="str">
        <f t="shared" ca="1" si="55"/>
        <v/>
      </c>
      <c r="DC36" s="26" t="str">
        <f t="shared" ca="1" si="55"/>
        <v/>
      </c>
      <c r="DD36" s="26" t="str">
        <f t="shared" ca="1" si="55"/>
        <v/>
      </c>
      <c r="DE36" s="26" t="str">
        <f t="shared" ca="1" si="56"/>
        <v/>
      </c>
      <c r="DF36" s="26" t="str">
        <f t="shared" ca="1" si="56"/>
        <v/>
      </c>
      <c r="DG36" s="26" t="str">
        <f t="shared" ca="1" si="56"/>
        <v/>
      </c>
      <c r="DH36" s="26" t="str">
        <f t="shared" ca="1" si="56"/>
        <v/>
      </c>
      <c r="DI36" s="26" t="str">
        <f t="shared" ca="1" si="56"/>
        <v/>
      </c>
      <c r="DJ36" s="26" t="str">
        <f t="shared" ca="1" si="56"/>
        <v/>
      </c>
      <c r="DK36" s="26" t="str">
        <f t="shared" ca="1" si="56"/>
        <v/>
      </c>
      <c r="DL36" s="26" t="str">
        <f t="shared" ca="1" si="56"/>
        <v/>
      </c>
      <c r="DM36" s="26" t="str">
        <f t="shared" ca="1" si="56"/>
        <v/>
      </c>
      <c r="DN36" s="26" t="str">
        <f t="shared" ca="1" si="56"/>
        <v/>
      </c>
      <c r="DO36" s="26" t="str">
        <f t="shared" ca="1" si="57"/>
        <v/>
      </c>
      <c r="DP36" s="26" t="str">
        <f t="shared" ca="1" si="57"/>
        <v/>
      </c>
      <c r="DQ36" s="26" t="str">
        <f t="shared" ca="1" si="57"/>
        <v/>
      </c>
      <c r="DR36" s="26" t="str">
        <f t="shared" ca="1" si="57"/>
        <v/>
      </c>
      <c r="DS36" s="26" t="str">
        <f t="shared" ca="1" si="57"/>
        <v/>
      </c>
      <c r="DT36" s="26" t="str">
        <f t="shared" ca="1" si="57"/>
        <v/>
      </c>
      <c r="DU36" s="26" t="str">
        <f t="shared" ca="1" si="57"/>
        <v/>
      </c>
      <c r="DV36" s="26" t="str">
        <f t="shared" ca="1" si="57"/>
        <v/>
      </c>
      <c r="DW36" s="26" t="str">
        <f t="shared" ca="1" si="57"/>
        <v/>
      </c>
      <c r="DX36" s="26" t="str">
        <f t="shared" ca="1" si="57"/>
        <v/>
      </c>
      <c r="DY36" s="26" t="str">
        <f t="shared" ca="1" si="58"/>
        <v/>
      </c>
      <c r="DZ36" s="26" t="str">
        <f t="shared" ca="1" si="58"/>
        <v/>
      </c>
      <c r="EA36" s="26" t="str">
        <f t="shared" ca="1" si="58"/>
        <v/>
      </c>
      <c r="EB36" s="26" t="str">
        <f t="shared" ca="1" si="58"/>
        <v/>
      </c>
      <c r="EC36" s="26" t="str">
        <f t="shared" ca="1" si="58"/>
        <v/>
      </c>
      <c r="ED36" s="26" t="str">
        <f t="shared" ca="1" si="58"/>
        <v/>
      </c>
      <c r="EE36" s="26" t="str">
        <f t="shared" ca="1" si="58"/>
        <v/>
      </c>
      <c r="EF36" s="26" t="str">
        <f t="shared" ca="1" si="58"/>
        <v/>
      </c>
      <c r="EG36" s="26" t="str">
        <f t="shared" ca="1" si="58"/>
        <v/>
      </c>
      <c r="EH36" s="26" t="str">
        <f t="shared" ca="1" si="58"/>
        <v/>
      </c>
      <c r="EI36" s="26" t="str">
        <f t="shared" ca="1" si="59"/>
        <v/>
      </c>
      <c r="EJ36" s="26" t="str">
        <f t="shared" ca="1" si="59"/>
        <v/>
      </c>
      <c r="EK36" s="26" t="str">
        <f t="shared" ca="1" si="59"/>
        <v/>
      </c>
      <c r="EL36" s="26" t="str">
        <f t="shared" ca="1" si="59"/>
        <v/>
      </c>
      <c r="EM36" s="26" t="str">
        <f t="shared" ca="1" si="59"/>
        <v/>
      </c>
      <c r="EN36" s="26" t="str">
        <f t="shared" ca="1" si="59"/>
        <v/>
      </c>
      <c r="EO36" s="26" t="str">
        <f t="shared" ca="1" si="59"/>
        <v/>
      </c>
      <c r="EP36" s="26" t="str">
        <f t="shared" ca="1" si="59"/>
        <v/>
      </c>
      <c r="EQ36" s="26" t="str">
        <f t="shared" ca="1" si="59"/>
        <v/>
      </c>
      <c r="ER36" s="26" t="str">
        <f t="shared" ca="1" si="59"/>
        <v/>
      </c>
      <c r="ES36" s="26" t="str">
        <f t="shared" ca="1" si="60"/>
        <v/>
      </c>
      <c r="ET36" s="26" t="str">
        <f t="shared" ca="1" si="60"/>
        <v/>
      </c>
      <c r="EU36" s="26" t="str">
        <f t="shared" ca="1" si="60"/>
        <v/>
      </c>
      <c r="EV36" s="26" t="str">
        <f t="shared" ca="1" si="60"/>
        <v/>
      </c>
      <c r="EW36" s="26" t="str">
        <f t="shared" ca="1" si="60"/>
        <v/>
      </c>
      <c r="EX36" s="26" t="str">
        <f t="shared" ca="1" si="60"/>
        <v/>
      </c>
      <c r="EY36" s="26" t="str">
        <f t="shared" ca="1" si="60"/>
        <v/>
      </c>
      <c r="EZ36" s="26" t="str">
        <f t="shared" ca="1" si="60"/>
        <v/>
      </c>
      <c r="FA36" s="26" t="str">
        <f t="shared" ca="1" si="60"/>
        <v/>
      </c>
      <c r="FB36" s="26" t="str">
        <f t="shared" ca="1" si="60"/>
        <v/>
      </c>
      <c r="FC36" s="26" t="str">
        <f t="shared" ca="1" si="61"/>
        <v/>
      </c>
      <c r="FD36" s="26" t="str">
        <f t="shared" ca="1" si="61"/>
        <v/>
      </c>
      <c r="FE36" s="26" t="str">
        <f t="shared" ca="1" si="61"/>
        <v/>
      </c>
      <c r="FF36" s="26" t="str">
        <f t="shared" ca="1" si="61"/>
        <v/>
      </c>
      <c r="FG36" s="26" t="str">
        <f t="shared" ca="1" si="61"/>
        <v/>
      </c>
      <c r="FH36" s="26" t="str">
        <f t="shared" ca="1" si="61"/>
        <v/>
      </c>
    </row>
    <row r="37" spans="1:164" s="1" customFormat="1" ht="21" customHeight="1" x14ac:dyDescent="0.25">
      <c r="A37" s="9"/>
      <c r="B37" s="123" t="s">
        <v>70</v>
      </c>
      <c r="C37" s="57" t="s">
        <v>14</v>
      </c>
      <c r="D37" s="57" t="s">
        <v>54</v>
      </c>
      <c r="E37" s="58">
        <v>0</v>
      </c>
      <c r="F37" s="59">
        <v>45505</v>
      </c>
      <c r="G37" s="60">
        <v>1</v>
      </c>
      <c r="H37" s="57"/>
      <c r="I37" s="26" t="str">
        <f t="shared" ca="1" si="46"/>
        <v/>
      </c>
      <c r="J37" s="26" t="str">
        <f t="shared" ca="1" si="46"/>
        <v/>
      </c>
      <c r="K37" s="26" t="str">
        <f t="shared" ca="1" si="46"/>
        <v/>
      </c>
      <c r="L37" s="26" t="str">
        <f t="shared" ca="1" si="46"/>
        <v/>
      </c>
      <c r="M37" s="26" t="str">
        <f t="shared" ca="1" si="46"/>
        <v/>
      </c>
      <c r="N37" s="26" t="str">
        <f t="shared" ca="1" si="46"/>
        <v/>
      </c>
      <c r="O37" s="26" t="str">
        <f t="shared" ca="1" si="46"/>
        <v/>
      </c>
      <c r="P37" s="26" t="str">
        <f t="shared" ca="1" si="46"/>
        <v/>
      </c>
      <c r="Q37" s="26" t="str">
        <f t="shared" ca="1" si="46"/>
        <v/>
      </c>
      <c r="R37" s="26" t="str">
        <f t="shared" ca="1" si="46"/>
        <v/>
      </c>
      <c r="S37" s="26" t="str">
        <f t="shared" ca="1" si="47"/>
        <v/>
      </c>
      <c r="T37" s="26" t="str">
        <f t="shared" ca="1" si="47"/>
        <v/>
      </c>
      <c r="U37" s="26" t="str">
        <f t="shared" ca="1" si="47"/>
        <v/>
      </c>
      <c r="V37" s="26" t="str">
        <f t="shared" ca="1" si="47"/>
        <v/>
      </c>
      <c r="W37" s="26" t="str">
        <f t="shared" ca="1" si="47"/>
        <v/>
      </c>
      <c r="X37" s="26" t="str">
        <f t="shared" ca="1" si="47"/>
        <v/>
      </c>
      <c r="Y37" s="26" t="str">
        <f t="shared" ca="1" si="47"/>
        <v/>
      </c>
      <c r="Z37" s="26" t="str">
        <f t="shared" ca="1" si="47"/>
        <v/>
      </c>
      <c r="AA37" s="26" t="str">
        <f t="shared" ca="1" si="47"/>
        <v/>
      </c>
      <c r="AB37" s="26" t="str">
        <f t="shared" ca="1" si="47"/>
        <v/>
      </c>
      <c r="AC37" s="26" t="str">
        <f t="shared" ca="1" si="48"/>
        <v/>
      </c>
      <c r="AD37" s="26" t="str">
        <f t="shared" ca="1" si="48"/>
        <v/>
      </c>
      <c r="AE37" s="26" t="str">
        <f t="shared" ca="1" si="48"/>
        <v/>
      </c>
      <c r="AF37" s="26" t="str">
        <f t="shared" ca="1" si="48"/>
        <v/>
      </c>
      <c r="AG37" s="26" t="str">
        <f t="shared" ca="1" si="48"/>
        <v/>
      </c>
      <c r="AH37" s="26" t="str">
        <f t="shared" ca="1" si="48"/>
        <v/>
      </c>
      <c r="AI37" s="26" t="str">
        <f t="shared" ca="1" si="48"/>
        <v/>
      </c>
      <c r="AJ37" s="26" t="str">
        <f t="shared" ca="1" si="48"/>
        <v/>
      </c>
      <c r="AK37" s="26" t="str">
        <f t="shared" ca="1" si="48"/>
        <v/>
      </c>
      <c r="AL37" s="26" t="str">
        <f t="shared" ca="1" si="48"/>
        <v/>
      </c>
      <c r="AM37" s="26" t="str">
        <f t="shared" ca="1" si="49"/>
        <v/>
      </c>
      <c r="AN37" s="26" t="str">
        <f t="shared" ca="1" si="49"/>
        <v/>
      </c>
      <c r="AO37" s="26" t="str">
        <f t="shared" ca="1" si="49"/>
        <v/>
      </c>
      <c r="AP37" s="26" t="str">
        <f t="shared" ca="1" si="49"/>
        <v/>
      </c>
      <c r="AQ37" s="26" t="str">
        <f t="shared" ca="1" si="49"/>
        <v/>
      </c>
      <c r="AR37" s="26" t="str">
        <f t="shared" ca="1" si="49"/>
        <v/>
      </c>
      <c r="AS37" s="26" t="str">
        <f t="shared" ca="1" si="49"/>
        <v/>
      </c>
      <c r="AT37" s="26" t="str">
        <f t="shared" ca="1" si="49"/>
        <v/>
      </c>
      <c r="AU37" s="26" t="str">
        <f t="shared" ca="1" si="49"/>
        <v/>
      </c>
      <c r="AV37" s="26" t="str">
        <f t="shared" ca="1" si="49"/>
        <v/>
      </c>
      <c r="AW37" s="26" t="str">
        <f t="shared" ca="1" si="50"/>
        <v/>
      </c>
      <c r="AX37" s="26" t="str">
        <f t="shared" ca="1" si="50"/>
        <v/>
      </c>
      <c r="AY37" s="26" t="str">
        <f t="shared" ca="1" si="50"/>
        <v/>
      </c>
      <c r="AZ37" s="26" t="str">
        <f t="shared" ca="1" si="50"/>
        <v/>
      </c>
      <c r="BA37" s="26" t="str">
        <f t="shared" ca="1" si="50"/>
        <v/>
      </c>
      <c r="BB37" s="26" t="str">
        <f t="shared" ca="1" si="50"/>
        <v/>
      </c>
      <c r="BC37" s="26" t="str">
        <f t="shared" ca="1" si="50"/>
        <v/>
      </c>
      <c r="BD37" s="26" t="str">
        <f t="shared" ca="1" si="50"/>
        <v/>
      </c>
      <c r="BE37" s="26" t="str">
        <f t="shared" ca="1" si="50"/>
        <v/>
      </c>
      <c r="BF37" s="26" t="str">
        <f t="shared" ca="1" si="50"/>
        <v/>
      </c>
      <c r="BG37" s="26" t="str">
        <f t="shared" ca="1" si="51"/>
        <v/>
      </c>
      <c r="BH37" s="26" t="str">
        <f t="shared" ca="1" si="51"/>
        <v/>
      </c>
      <c r="BI37" s="26" t="str">
        <f t="shared" ca="1" si="51"/>
        <v/>
      </c>
      <c r="BJ37" s="26" t="str">
        <f t="shared" ca="1" si="51"/>
        <v/>
      </c>
      <c r="BK37" s="26" t="str">
        <f t="shared" ca="1" si="51"/>
        <v/>
      </c>
      <c r="BL37" s="26" t="str">
        <f t="shared" ca="1" si="51"/>
        <v/>
      </c>
      <c r="BM37" s="26" t="str">
        <f t="shared" ca="1" si="51"/>
        <v/>
      </c>
      <c r="BN37" s="26" t="str">
        <f t="shared" ca="1" si="51"/>
        <v/>
      </c>
      <c r="BO37" s="26" t="str">
        <f t="shared" ca="1" si="51"/>
        <v/>
      </c>
      <c r="BP37" s="26" t="str">
        <f t="shared" ca="1" si="51"/>
        <v/>
      </c>
      <c r="BQ37" s="26" t="str">
        <f t="shared" ca="1" si="52"/>
        <v/>
      </c>
      <c r="BR37" s="26" t="str">
        <f t="shared" ca="1" si="52"/>
        <v/>
      </c>
      <c r="BS37" s="26" t="str">
        <f t="shared" ca="1" si="52"/>
        <v/>
      </c>
      <c r="BT37" s="26" t="str">
        <f t="shared" ca="1" si="52"/>
        <v/>
      </c>
      <c r="BU37" s="26" t="str">
        <f t="shared" ca="1" si="52"/>
        <v/>
      </c>
      <c r="BV37" s="26" t="str">
        <f t="shared" ca="1" si="52"/>
        <v/>
      </c>
      <c r="BW37" s="26" t="str">
        <f t="shared" ca="1" si="52"/>
        <v/>
      </c>
      <c r="BX37" s="26" t="str">
        <f t="shared" ca="1" si="52"/>
        <v/>
      </c>
      <c r="BY37" s="26" t="str">
        <f t="shared" ca="1" si="52"/>
        <v/>
      </c>
      <c r="BZ37" s="26" t="str">
        <f t="shared" ca="1" si="52"/>
        <v/>
      </c>
      <c r="CA37" s="26" t="str">
        <f t="shared" ca="1" si="53"/>
        <v/>
      </c>
      <c r="CB37" s="26" t="str">
        <f t="shared" ca="1" si="53"/>
        <v/>
      </c>
      <c r="CC37" s="26" t="str">
        <f t="shared" ca="1" si="53"/>
        <v/>
      </c>
      <c r="CD37" s="26" t="str">
        <f t="shared" ca="1" si="53"/>
        <v/>
      </c>
      <c r="CE37" s="26" t="str">
        <f t="shared" ca="1" si="53"/>
        <v/>
      </c>
      <c r="CF37" s="26" t="str">
        <f t="shared" ca="1" si="53"/>
        <v/>
      </c>
      <c r="CG37" s="26" t="str">
        <f t="shared" ca="1" si="53"/>
        <v/>
      </c>
      <c r="CH37" s="26" t="str">
        <f t="shared" ca="1" si="53"/>
        <v/>
      </c>
      <c r="CI37" s="26" t="str">
        <f t="shared" ca="1" si="53"/>
        <v/>
      </c>
      <c r="CJ37" s="26" t="str">
        <f t="shared" ca="1" si="53"/>
        <v/>
      </c>
      <c r="CK37" s="26" t="str">
        <f t="shared" ca="1" si="54"/>
        <v/>
      </c>
      <c r="CL37" s="26" t="str">
        <f t="shared" ca="1" si="54"/>
        <v/>
      </c>
      <c r="CM37" s="26" t="str">
        <f t="shared" ca="1" si="54"/>
        <v/>
      </c>
      <c r="CN37" s="26" t="str">
        <f t="shared" ca="1" si="54"/>
        <v/>
      </c>
      <c r="CO37" s="26" t="str">
        <f t="shared" ca="1" si="54"/>
        <v/>
      </c>
      <c r="CP37" s="26" t="str">
        <f t="shared" ca="1" si="54"/>
        <v/>
      </c>
      <c r="CQ37" s="26" t="str">
        <f t="shared" ca="1" si="54"/>
        <v/>
      </c>
      <c r="CR37" s="26" t="str">
        <f t="shared" ca="1" si="54"/>
        <v/>
      </c>
      <c r="CS37" s="26" t="str">
        <f t="shared" ca="1" si="54"/>
        <v/>
      </c>
      <c r="CT37" s="26" t="str">
        <f t="shared" ca="1" si="54"/>
        <v/>
      </c>
      <c r="CU37" s="26" t="str">
        <f t="shared" ca="1" si="55"/>
        <v/>
      </c>
      <c r="CV37" s="26" t="str">
        <f t="shared" ca="1" si="55"/>
        <v/>
      </c>
      <c r="CW37" s="26" t="str">
        <f t="shared" ca="1" si="55"/>
        <v/>
      </c>
      <c r="CX37" s="26" t="str">
        <f t="shared" ca="1" si="55"/>
        <v/>
      </c>
      <c r="CY37" s="26" t="str">
        <f t="shared" ca="1" si="55"/>
        <v/>
      </c>
      <c r="CZ37" s="26" t="str">
        <f t="shared" ca="1" si="55"/>
        <v/>
      </c>
      <c r="DA37" s="26" t="str">
        <f t="shared" ca="1" si="55"/>
        <v/>
      </c>
      <c r="DB37" s="26" t="str">
        <f t="shared" ca="1" si="55"/>
        <v/>
      </c>
      <c r="DC37" s="26" t="str">
        <f t="shared" ca="1" si="55"/>
        <v/>
      </c>
      <c r="DD37" s="26" t="str">
        <f t="shared" ca="1" si="55"/>
        <v/>
      </c>
      <c r="DE37" s="26" t="str">
        <f t="shared" ca="1" si="56"/>
        <v/>
      </c>
      <c r="DF37" s="26" t="str">
        <f t="shared" ca="1" si="56"/>
        <v/>
      </c>
      <c r="DG37" s="26" t="str">
        <f t="shared" ca="1" si="56"/>
        <v/>
      </c>
      <c r="DH37" s="26" t="str">
        <f t="shared" ca="1" si="56"/>
        <v/>
      </c>
      <c r="DI37" s="26" t="str">
        <f t="shared" ca="1" si="56"/>
        <v/>
      </c>
      <c r="DJ37" s="26" t="str">
        <f t="shared" ca="1" si="56"/>
        <v/>
      </c>
      <c r="DK37" s="26" t="str">
        <f t="shared" ca="1" si="56"/>
        <v/>
      </c>
      <c r="DL37" s="26" t="str">
        <f t="shared" ca="1" si="56"/>
        <v/>
      </c>
      <c r="DM37" s="26" t="str">
        <f t="shared" ca="1" si="56"/>
        <v/>
      </c>
      <c r="DN37" s="26" t="str">
        <f t="shared" ca="1" si="56"/>
        <v/>
      </c>
      <c r="DO37" s="26" t="str">
        <f t="shared" ca="1" si="57"/>
        <v/>
      </c>
      <c r="DP37" s="26" t="str">
        <f t="shared" ca="1" si="57"/>
        <v/>
      </c>
      <c r="DQ37" s="26" t="str">
        <f t="shared" ca="1" si="57"/>
        <v/>
      </c>
      <c r="DR37" s="26" t="str">
        <f t="shared" ca="1" si="57"/>
        <v/>
      </c>
      <c r="DS37" s="26" t="str">
        <f t="shared" ca="1" si="57"/>
        <v/>
      </c>
      <c r="DT37" s="26" t="str">
        <f t="shared" ca="1" si="57"/>
        <v/>
      </c>
      <c r="DU37" s="26" t="str">
        <f t="shared" ca="1" si="57"/>
        <v/>
      </c>
      <c r="DV37" s="26" t="str">
        <f t="shared" ca="1" si="57"/>
        <v/>
      </c>
      <c r="DW37" s="26" t="str">
        <f t="shared" ca="1" si="57"/>
        <v/>
      </c>
      <c r="DX37" s="26" t="str">
        <f t="shared" ca="1" si="57"/>
        <v/>
      </c>
      <c r="DY37" s="26" t="str">
        <f t="shared" ca="1" si="58"/>
        <v/>
      </c>
      <c r="DZ37" s="26" t="str">
        <f t="shared" ca="1" si="58"/>
        <v/>
      </c>
      <c r="EA37" s="26" t="str">
        <f t="shared" ca="1" si="58"/>
        <v/>
      </c>
      <c r="EB37" s="26" t="str">
        <f t="shared" ca="1" si="58"/>
        <v/>
      </c>
      <c r="EC37" s="26" t="str">
        <f t="shared" ca="1" si="58"/>
        <v/>
      </c>
      <c r="ED37" s="133" t="str">
        <f t="shared" ca="1" si="58"/>
        <v/>
      </c>
      <c r="EE37" s="26" t="str">
        <f t="shared" ca="1" si="58"/>
        <v/>
      </c>
      <c r="EF37" s="26" t="str">
        <f t="shared" ca="1" si="58"/>
        <v/>
      </c>
      <c r="EG37" s="26" t="str">
        <f t="shared" ca="1" si="58"/>
        <v/>
      </c>
      <c r="EH37" s="26" t="str">
        <f t="shared" ca="1" si="58"/>
        <v/>
      </c>
      <c r="EI37" s="26" t="str">
        <f t="shared" ca="1" si="59"/>
        <v/>
      </c>
      <c r="EJ37" s="26" t="str">
        <f t="shared" ca="1" si="59"/>
        <v/>
      </c>
      <c r="EK37" s="26" t="str">
        <f t="shared" ca="1" si="59"/>
        <v/>
      </c>
      <c r="EL37" s="26" t="str">
        <f t="shared" ca="1" si="59"/>
        <v/>
      </c>
      <c r="EM37" s="26" t="str">
        <f t="shared" ca="1" si="59"/>
        <v/>
      </c>
      <c r="EN37" s="26" t="str">
        <f t="shared" ca="1" si="59"/>
        <v/>
      </c>
      <c r="EO37" s="26" t="str">
        <f t="shared" ca="1" si="59"/>
        <v/>
      </c>
      <c r="EP37" s="26" t="str">
        <f t="shared" ca="1" si="59"/>
        <v/>
      </c>
      <c r="EQ37" s="26" t="str">
        <f t="shared" ca="1" si="59"/>
        <v/>
      </c>
      <c r="ER37" s="26" t="str">
        <f t="shared" ca="1" si="59"/>
        <v/>
      </c>
      <c r="ES37" s="26" t="str">
        <f t="shared" ca="1" si="60"/>
        <v/>
      </c>
      <c r="ET37" s="26" t="str">
        <f t="shared" ca="1" si="60"/>
        <v/>
      </c>
      <c r="EU37" s="26" t="str">
        <f t="shared" ca="1" si="60"/>
        <v/>
      </c>
      <c r="EV37" s="26" t="str">
        <f t="shared" ca="1" si="60"/>
        <v/>
      </c>
      <c r="EW37" s="26" t="str">
        <f t="shared" ca="1" si="60"/>
        <v/>
      </c>
      <c r="EX37" s="26" t="str">
        <f t="shared" ca="1" si="60"/>
        <v/>
      </c>
      <c r="EY37" s="26" t="str">
        <f t="shared" ca="1" si="60"/>
        <v/>
      </c>
      <c r="EZ37" s="26" t="str">
        <f t="shared" ca="1" si="60"/>
        <v/>
      </c>
      <c r="FA37" s="26" t="str">
        <f t="shared" ca="1" si="60"/>
        <v/>
      </c>
      <c r="FB37" s="26" t="str">
        <f t="shared" ca="1" si="60"/>
        <v/>
      </c>
      <c r="FC37" s="26" t="str">
        <f t="shared" ca="1" si="61"/>
        <v/>
      </c>
      <c r="FD37" s="26" t="str">
        <f t="shared" ca="1" si="61"/>
        <v/>
      </c>
      <c r="FE37" s="26" t="str">
        <f t="shared" ca="1" si="61"/>
        <v/>
      </c>
      <c r="FF37" s="26" t="str">
        <f t="shared" ca="1" si="61"/>
        <v/>
      </c>
      <c r="FG37" s="26" t="str">
        <f t="shared" ca="1" si="61"/>
        <v/>
      </c>
      <c r="FH37" s="26" t="str">
        <f t="shared" ca="1" si="61"/>
        <v/>
      </c>
    </row>
    <row r="38" spans="1:164" s="1" customFormat="1" ht="21" customHeight="1" x14ac:dyDescent="0.25">
      <c r="A38" s="9"/>
      <c r="B38" s="61"/>
      <c r="C38" s="57"/>
      <c r="D38" s="57"/>
      <c r="E38" s="58"/>
      <c r="F38" s="59"/>
      <c r="G38" s="60"/>
      <c r="H38" s="57"/>
      <c r="I38" s="26" t="str">
        <f t="shared" ca="1" si="46"/>
        <v/>
      </c>
      <c r="J38" s="26" t="str">
        <f t="shared" ca="1" si="46"/>
        <v/>
      </c>
      <c r="K38" s="26" t="str">
        <f t="shared" ca="1" si="46"/>
        <v/>
      </c>
      <c r="L38" s="26" t="str">
        <f t="shared" ca="1" si="46"/>
        <v/>
      </c>
      <c r="M38" s="26" t="str">
        <f t="shared" ca="1" si="46"/>
        <v/>
      </c>
      <c r="N38" s="26" t="str">
        <f t="shared" ca="1" si="46"/>
        <v/>
      </c>
      <c r="O38" s="26" t="str">
        <f t="shared" ca="1" si="46"/>
        <v/>
      </c>
      <c r="P38" s="26" t="str">
        <f t="shared" ca="1" si="46"/>
        <v/>
      </c>
      <c r="Q38" s="26" t="str">
        <f t="shared" ca="1" si="46"/>
        <v/>
      </c>
      <c r="R38" s="26" t="str">
        <f t="shared" ca="1" si="46"/>
        <v/>
      </c>
      <c r="S38" s="26" t="str">
        <f t="shared" ca="1" si="47"/>
        <v/>
      </c>
      <c r="T38" s="26" t="str">
        <f t="shared" ca="1" si="47"/>
        <v/>
      </c>
      <c r="U38" s="26" t="str">
        <f t="shared" ca="1" si="47"/>
        <v/>
      </c>
      <c r="V38" s="26" t="str">
        <f t="shared" ca="1" si="47"/>
        <v/>
      </c>
      <c r="W38" s="26" t="str">
        <f t="shared" ca="1" si="47"/>
        <v/>
      </c>
      <c r="X38" s="26" t="str">
        <f t="shared" ca="1" si="47"/>
        <v/>
      </c>
      <c r="Y38" s="26" t="str">
        <f t="shared" ca="1" si="47"/>
        <v/>
      </c>
      <c r="Z38" s="26" t="str">
        <f t="shared" ca="1" si="47"/>
        <v/>
      </c>
      <c r="AA38" s="26" t="str">
        <f t="shared" ca="1" si="47"/>
        <v/>
      </c>
      <c r="AB38" s="26" t="str">
        <f t="shared" ca="1" si="47"/>
        <v/>
      </c>
      <c r="AC38" s="26" t="str">
        <f t="shared" ca="1" si="48"/>
        <v/>
      </c>
      <c r="AD38" s="26" t="str">
        <f t="shared" ca="1" si="48"/>
        <v/>
      </c>
      <c r="AE38" s="26" t="str">
        <f t="shared" ca="1" si="48"/>
        <v/>
      </c>
      <c r="AF38" s="26" t="str">
        <f t="shared" ca="1" si="48"/>
        <v/>
      </c>
      <c r="AG38" s="26" t="str">
        <f t="shared" ca="1" si="48"/>
        <v/>
      </c>
      <c r="AH38" s="26" t="str">
        <f t="shared" ca="1" si="48"/>
        <v/>
      </c>
      <c r="AI38" s="26" t="str">
        <f t="shared" ca="1" si="48"/>
        <v/>
      </c>
      <c r="AJ38" s="26" t="str">
        <f t="shared" ca="1" si="48"/>
        <v/>
      </c>
      <c r="AK38" s="26" t="str">
        <f t="shared" ca="1" si="48"/>
        <v/>
      </c>
      <c r="AL38" s="26" t="str">
        <f t="shared" ca="1" si="48"/>
        <v/>
      </c>
      <c r="AM38" s="26" t="str">
        <f t="shared" ca="1" si="49"/>
        <v/>
      </c>
      <c r="AN38" s="26" t="str">
        <f t="shared" ca="1" si="49"/>
        <v/>
      </c>
      <c r="AO38" s="26" t="str">
        <f t="shared" ca="1" si="49"/>
        <v/>
      </c>
      <c r="AP38" s="26" t="str">
        <f t="shared" ca="1" si="49"/>
        <v/>
      </c>
      <c r="AQ38" s="26" t="str">
        <f t="shared" ca="1" si="49"/>
        <v/>
      </c>
      <c r="AR38" s="26" t="str">
        <f t="shared" ca="1" si="49"/>
        <v/>
      </c>
      <c r="AS38" s="26" t="str">
        <f t="shared" ca="1" si="49"/>
        <v/>
      </c>
      <c r="AT38" s="26" t="str">
        <f t="shared" ca="1" si="49"/>
        <v/>
      </c>
      <c r="AU38" s="26" t="str">
        <f t="shared" ca="1" si="49"/>
        <v/>
      </c>
      <c r="AV38" s="26" t="str">
        <f t="shared" ca="1" si="49"/>
        <v/>
      </c>
      <c r="AW38" s="26" t="str">
        <f t="shared" ca="1" si="50"/>
        <v/>
      </c>
      <c r="AX38" s="26" t="str">
        <f t="shared" ca="1" si="50"/>
        <v/>
      </c>
      <c r="AY38" s="26" t="str">
        <f t="shared" ca="1" si="50"/>
        <v/>
      </c>
      <c r="AZ38" s="26" t="str">
        <f t="shared" ca="1" si="50"/>
        <v/>
      </c>
      <c r="BA38" s="26" t="str">
        <f t="shared" ca="1" si="50"/>
        <v/>
      </c>
      <c r="BB38" s="26" t="str">
        <f t="shared" ca="1" si="50"/>
        <v/>
      </c>
      <c r="BC38" s="26" t="str">
        <f t="shared" ca="1" si="50"/>
        <v/>
      </c>
      <c r="BD38" s="26" t="str">
        <f t="shared" ca="1" si="50"/>
        <v/>
      </c>
      <c r="BE38" s="26" t="str">
        <f t="shared" ca="1" si="50"/>
        <v/>
      </c>
      <c r="BF38" s="26" t="str">
        <f t="shared" ca="1" si="50"/>
        <v/>
      </c>
      <c r="BG38" s="26" t="str">
        <f t="shared" ca="1" si="51"/>
        <v/>
      </c>
      <c r="BH38" s="26" t="str">
        <f t="shared" ca="1" si="51"/>
        <v/>
      </c>
      <c r="BI38" s="26" t="str">
        <f t="shared" ca="1" si="51"/>
        <v/>
      </c>
      <c r="BJ38" s="26" t="str">
        <f t="shared" ca="1" si="51"/>
        <v/>
      </c>
      <c r="BK38" s="26" t="str">
        <f t="shared" ca="1" si="51"/>
        <v/>
      </c>
      <c r="BL38" s="26" t="str">
        <f t="shared" ca="1" si="51"/>
        <v/>
      </c>
      <c r="BM38" s="26" t="str">
        <f t="shared" ca="1" si="51"/>
        <v/>
      </c>
      <c r="BN38" s="26" t="str">
        <f t="shared" ca="1" si="51"/>
        <v/>
      </c>
      <c r="BO38" s="26" t="str">
        <f t="shared" ca="1" si="51"/>
        <v/>
      </c>
      <c r="BP38" s="26" t="str">
        <f t="shared" ca="1" si="51"/>
        <v/>
      </c>
      <c r="BQ38" s="26" t="str">
        <f t="shared" ca="1" si="52"/>
        <v/>
      </c>
      <c r="BR38" s="26" t="str">
        <f t="shared" ca="1" si="52"/>
        <v/>
      </c>
      <c r="BS38" s="26" t="str">
        <f t="shared" ca="1" si="52"/>
        <v/>
      </c>
      <c r="BT38" s="26" t="str">
        <f t="shared" ca="1" si="52"/>
        <v/>
      </c>
      <c r="BU38" s="26" t="str">
        <f t="shared" ca="1" si="52"/>
        <v/>
      </c>
      <c r="BV38" s="26" t="str">
        <f t="shared" ca="1" si="52"/>
        <v/>
      </c>
      <c r="BW38" s="26" t="str">
        <f t="shared" ca="1" si="52"/>
        <v/>
      </c>
      <c r="BX38" s="26" t="str">
        <f t="shared" ca="1" si="52"/>
        <v/>
      </c>
      <c r="BY38" s="26" t="str">
        <f t="shared" ca="1" si="52"/>
        <v/>
      </c>
      <c r="BZ38" s="26" t="str">
        <f t="shared" ca="1" si="52"/>
        <v/>
      </c>
      <c r="CA38" s="26" t="str">
        <f t="shared" ca="1" si="53"/>
        <v/>
      </c>
      <c r="CB38" s="26" t="str">
        <f t="shared" ca="1" si="53"/>
        <v/>
      </c>
      <c r="CC38" s="26" t="str">
        <f t="shared" ca="1" si="53"/>
        <v/>
      </c>
      <c r="CD38" s="26" t="str">
        <f t="shared" ca="1" si="53"/>
        <v/>
      </c>
      <c r="CE38" s="26" t="str">
        <f t="shared" ca="1" si="53"/>
        <v/>
      </c>
      <c r="CF38" s="26" t="str">
        <f t="shared" ca="1" si="53"/>
        <v/>
      </c>
      <c r="CG38" s="26" t="str">
        <f t="shared" ca="1" si="53"/>
        <v/>
      </c>
      <c r="CH38" s="26" t="str">
        <f t="shared" ca="1" si="53"/>
        <v/>
      </c>
      <c r="CI38" s="26" t="str">
        <f t="shared" ca="1" si="53"/>
        <v/>
      </c>
      <c r="CJ38" s="26" t="str">
        <f t="shared" ca="1" si="53"/>
        <v/>
      </c>
      <c r="CK38" s="26" t="str">
        <f t="shared" ca="1" si="54"/>
        <v/>
      </c>
      <c r="CL38" s="26" t="str">
        <f t="shared" ca="1" si="54"/>
        <v/>
      </c>
      <c r="CM38" s="26" t="str">
        <f t="shared" ca="1" si="54"/>
        <v/>
      </c>
      <c r="CN38" s="26" t="str">
        <f t="shared" ca="1" si="54"/>
        <v/>
      </c>
      <c r="CO38" s="26" t="str">
        <f t="shared" ca="1" si="54"/>
        <v/>
      </c>
      <c r="CP38" s="26" t="str">
        <f t="shared" ca="1" si="54"/>
        <v/>
      </c>
      <c r="CQ38" s="26" t="str">
        <f t="shared" ca="1" si="54"/>
        <v/>
      </c>
      <c r="CR38" s="26" t="str">
        <f t="shared" ca="1" si="54"/>
        <v/>
      </c>
      <c r="CS38" s="26" t="str">
        <f t="shared" ca="1" si="54"/>
        <v/>
      </c>
      <c r="CT38" s="26" t="str">
        <f t="shared" ca="1" si="54"/>
        <v/>
      </c>
      <c r="CU38" s="26" t="str">
        <f t="shared" ca="1" si="55"/>
        <v/>
      </c>
      <c r="CV38" s="26" t="str">
        <f t="shared" ca="1" si="55"/>
        <v/>
      </c>
      <c r="CW38" s="26" t="str">
        <f t="shared" ca="1" si="55"/>
        <v/>
      </c>
      <c r="CX38" s="26" t="str">
        <f t="shared" ca="1" si="55"/>
        <v/>
      </c>
      <c r="CY38" s="26" t="str">
        <f t="shared" ca="1" si="55"/>
        <v/>
      </c>
      <c r="CZ38" s="26" t="str">
        <f t="shared" ca="1" si="55"/>
        <v/>
      </c>
      <c r="DA38" s="26" t="str">
        <f t="shared" ca="1" si="55"/>
        <v/>
      </c>
      <c r="DB38" s="26" t="str">
        <f t="shared" ca="1" si="55"/>
        <v/>
      </c>
      <c r="DC38" s="26" t="str">
        <f t="shared" ca="1" si="55"/>
        <v/>
      </c>
      <c r="DD38" s="26" t="str">
        <f t="shared" ca="1" si="55"/>
        <v/>
      </c>
      <c r="DE38" s="26" t="str">
        <f t="shared" ca="1" si="56"/>
        <v/>
      </c>
      <c r="DF38" s="26" t="str">
        <f t="shared" ca="1" si="56"/>
        <v/>
      </c>
      <c r="DG38" s="26" t="str">
        <f t="shared" ca="1" si="56"/>
        <v/>
      </c>
      <c r="DH38" s="26" t="str">
        <f t="shared" ca="1" si="56"/>
        <v/>
      </c>
      <c r="DI38" s="26" t="str">
        <f t="shared" ca="1" si="56"/>
        <v/>
      </c>
      <c r="DJ38" s="26" t="str">
        <f t="shared" ca="1" si="56"/>
        <v/>
      </c>
      <c r="DK38" s="26" t="str">
        <f t="shared" ca="1" si="56"/>
        <v/>
      </c>
      <c r="DL38" s="26" t="str">
        <f t="shared" ca="1" si="56"/>
        <v/>
      </c>
      <c r="DM38" s="26" t="str">
        <f t="shared" ca="1" si="56"/>
        <v/>
      </c>
      <c r="DN38" s="26" t="str">
        <f t="shared" ca="1" si="56"/>
        <v/>
      </c>
      <c r="DO38" s="26" t="str">
        <f t="shared" ca="1" si="57"/>
        <v/>
      </c>
      <c r="DP38" s="26" t="str">
        <f t="shared" ca="1" si="57"/>
        <v/>
      </c>
      <c r="DQ38" s="26" t="str">
        <f t="shared" ca="1" si="57"/>
        <v/>
      </c>
      <c r="DR38" s="26" t="str">
        <f t="shared" ca="1" si="57"/>
        <v/>
      </c>
      <c r="DS38" s="26" t="str">
        <f t="shared" ca="1" si="57"/>
        <v/>
      </c>
      <c r="DT38" s="26" t="str">
        <f t="shared" ca="1" si="57"/>
        <v/>
      </c>
      <c r="DU38" s="26" t="str">
        <f t="shared" ca="1" si="57"/>
        <v/>
      </c>
      <c r="DV38" s="26" t="str">
        <f t="shared" ca="1" si="57"/>
        <v/>
      </c>
      <c r="DW38" s="26" t="str">
        <f t="shared" ca="1" si="57"/>
        <v/>
      </c>
      <c r="DX38" s="26" t="str">
        <f t="shared" ca="1" si="57"/>
        <v/>
      </c>
      <c r="DY38" s="26" t="str">
        <f t="shared" ca="1" si="58"/>
        <v/>
      </c>
      <c r="DZ38" s="26" t="str">
        <f t="shared" ca="1" si="58"/>
        <v/>
      </c>
      <c r="EA38" s="26" t="str">
        <f t="shared" ca="1" si="58"/>
        <v/>
      </c>
      <c r="EB38" s="26" t="str">
        <f t="shared" ca="1" si="58"/>
        <v/>
      </c>
      <c r="EC38" s="26" t="str">
        <f t="shared" ca="1" si="58"/>
        <v/>
      </c>
      <c r="ED38" s="26" t="str">
        <f t="shared" ca="1" si="58"/>
        <v/>
      </c>
      <c r="EE38" s="26" t="str">
        <f t="shared" ca="1" si="58"/>
        <v/>
      </c>
      <c r="EF38" s="26" t="str">
        <f t="shared" ca="1" si="58"/>
        <v/>
      </c>
      <c r="EG38" s="26" t="str">
        <f t="shared" ca="1" si="58"/>
        <v/>
      </c>
      <c r="EH38" s="26" t="str">
        <f t="shared" ca="1" si="58"/>
        <v/>
      </c>
      <c r="EI38" s="26" t="str">
        <f t="shared" ca="1" si="59"/>
        <v/>
      </c>
      <c r="EJ38" s="26" t="str">
        <f t="shared" ca="1" si="59"/>
        <v/>
      </c>
      <c r="EK38" s="26" t="str">
        <f t="shared" ca="1" si="59"/>
        <v/>
      </c>
      <c r="EL38" s="26" t="str">
        <f t="shared" ca="1" si="59"/>
        <v/>
      </c>
      <c r="EM38" s="26" t="str">
        <f t="shared" ca="1" si="59"/>
        <v/>
      </c>
      <c r="EN38" s="26" t="str">
        <f t="shared" ca="1" si="59"/>
        <v/>
      </c>
      <c r="EO38" s="26" t="str">
        <f t="shared" ca="1" si="59"/>
        <v/>
      </c>
      <c r="EP38" s="26" t="str">
        <f t="shared" ca="1" si="59"/>
        <v/>
      </c>
      <c r="EQ38" s="26" t="str">
        <f t="shared" ca="1" si="59"/>
        <v/>
      </c>
      <c r="ER38" s="26" t="str">
        <f t="shared" ca="1" si="59"/>
        <v/>
      </c>
      <c r="ES38" s="26" t="str">
        <f t="shared" ca="1" si="60"/>
        <v/>
      </c>
      <c r="ET38" s="26" t="str">
        <f t="shared" ca="1" si="60"/>
        <v/>
      </c>
      <c r="EU38" s="26" t="str">
        <f t="shared" ca="1" si="60"/>
        <v/>
      </c>
      <c r="EV38" s="26" t="str">
        <f t="shared" ca="1" si="60"/>
        <v/>
      </c>
      <c r="EW38" s="26" t="str">
        <f t="shared" ca="1" si="60"/>
        <v/>
      </c>
      <c r="EX38" s="26" t="str">
        <f t="shared" ca="1" si="60"/>
        <v/>
      </c>
      <c r="EY38" s="26" t="str">
        <f t="shared" ca="1" si="60"/>
        <v/>
      </c>
      <c r="EZ38" s="26" t="str">
        <f t="shared" ca="1" si="60"/>
        <v/>
      </c>
      <c r="FA38" s="26" t="str">
        <f t="shared" ca="1" si="60"/>
        <v/>
      </c>
      <c r="FB38" s="26" t="str">
        <f t="shared" ca="1" si="60"/>
        <v/>
      </c>
      <c r="FC38" s="26" t="str">
        <f t="shared" ca="1" si="61"/>
        <v/>
      </c>
      <c r="FD38" s="26" t="str">
        <f t="shared" ca="1" si="61"/>
        <v/>
      </c>
      <c r="FE38" s="26" t="str">
        <f t="shared" ca="1" si="61"/>
        <v/>
      </c>
      <c r="FF38" s="26" t="str">
        <f t="shared" ca="1" si="61"/>
        <v/>
      </c>
      <c r="FG38" s="26" t="str">
        <f t="shared" ca="1" si="61"/>
        <v/>
      </c>
      <c r="FH38" s="26" t="str">
        <f t="shared" ca="1" si="61"/>
        <v/>
      </c>
    </row>
    <row r="39" spans="1:164" s="1" customFormat="1" ht="21" customHeight="1" x14ac:dyDescent="0.25">
      <c r="A39" s="9"/>
      <c r="B39" s="129"/>
      <c r="C39" s="57"/>
      <c r="D39" s="57"/>
      <c r="E39" s="58"/>
      <c r="F39" s="59"/>
      <c r="G39" s="60"/>
      <c r="H39" s="57"/>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row>
    <row r="40" spans="1:164" s="1" customFormat="1" ht="21" customHeight="1" x14ac:dyDescent="0.25">
      <c r="A40" s="9"/>
      <c r="B40" s="130"/>
      <c r="C40" s="57"/>
      <c r="D40" s="57"/>
      <c r="E40" s="58"/>
      <c r="F40" s="59"/>
      <c r="G40" s="60"/>
      <c r="H40" s="57"/>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row>
    <row r="41" spans="1:164" s="1" customFormat="1" ht="21" customHeight="1" x14ac:dyDescent="0.25">
      <c r="A41" s="9"/>
      <c r="B41" s="61"/>
      <c r="C41" s="57"/>
      <c r="D41" s="57"/>
      <c r="E41" s="58"/>
      <c r="F41" s="59"/>
      <c r="G41" s="60"/>
      <c r="H41" s="57"/>
      <c r="I41" s="26" t="str">
        <f t="shared" ref="I41:AN41" ca="1" si="62">IF(AND($C41="Goal",I$7&gt;=$F41,I$7&lt;=$F41+$G41-1),2,IF(AND($C41="Milestone",I$7&gt;=$F41,I$7&lt;=$F41+$G41-1),1,""))</f>
        <v/>
      </c>
      <c r="J41" s="26" t="str">
        <f t="shared" ca="1" si="62"/>
        <v/>
      </c>
      <c r="K41" s="26" t="str">
        <f t="shared" ca="1" si="62"/>
        <v/>
      </c>
      <c r="L41" s="26" t="str">
        <f t="shared" ca="1" si="62"/>
        <v/>
      </c>
      <c r="M41" s="26" t="str">
        <f t="shared" ca="1" si="62"/>
        <v/>
      </c>
      <c r="N41" s="26" t="str">
        <f t="shared" ca="1" si="62"/>
        <v/>
      </c>
      <c r="O41" s="26" t="str">
        <f t="shared" ca="1" si="62"/>
        <v/>
      </c>
      <c r="P41" s="26" t="str">
        <f t="shared" ca="1" si="62"/>
        <v/>
      </c>
      <c r="Q41" s="26" t="str">
        <f t="shared" ca="1" si="62"/>
        <v/>
      </c>
      <c r="R41" s="26" t="str">
        <f t="shared" ca="1" si="62"/>
        <v/>
      </c>
      <c r="S41" s="26" t="str">
        <f t="shared" ca="1" si="62"/>
        <v/>
      </c>
      <c r="T41" s="26" t="str">
        <f t="shared" ca="1" si="62"/>
        <v/>
      </c>
      <c r="U41" s="26" t="str">
        <f t="shared" ca="1" si="62"/>
        <v/>
      </c>
      <c r="V41" s="26" t="str">
        <f t="shared" ca="1" si="62"/>
        <v/>
      </c>
      <c r="W41" s="26" t="str">
        <f t="shared" ca="1" si="62"/>
        <v/>
      </c>
      <c r="X41" s="26" t="str">
        <f t="shared" ca="1" si="62"/>
        <v/>
      </c>
      <c r="Y41" s="26" t="str">
        <f t="shared" ca="1" si="62"/>
        <v/>
      </c>
      <c r="Z41" s="26" t="str">
        <f t="shared" ca="1" si="62"/>
        <v/>
      </c>
      <c r="AA41" s="26" t="str">
        <f t="shared" ca="1" si="62"/>
        <v/>
      </c>
      <c r="AB41" s="26" t="str">
        <f t="shared" ca="1" si="62"/>
        <v/>
      </c>
      <c r="AC41" s="26" t="str">
        <f t="shared" ca="1" si="62"/>
        <v/>
      </c>
      <c r="AD41" s="26" t="str">
        <f t="shared" ca="1" si="62"/>
        <v/>
      </c>
      <c r="AE41" s="26" t="str">
        <f t="shared" ca="1" si="62"/>
        <v/>
      </c>
      <c r="AF41" s="26" t="str">
        <f t="shared" ca="1" si="62"/>
        <v/>
      </c>
      <c r="AG41" s="26" t="str">
        <f t="shared" ca="1" si="62"/>
        <v/>
      </c>
      <c r="AH41" s="26" t="str">
        <f t="shared" ca="1" si="62"/>
        <v/>
      </c>
      <c r="AI41" s="26" t="str">
        <f t="shared" ca="1" si="62"/>
        <v/>
      </c>
      <c r="AJ41" s="26" t="str">
        <f t="shared" ca="1" si="62"/>
        <v/>
      </c>
      <c r="AK41" s="26" t="str">
        <f t="shared" ca="1" si="62"/>
        <v/>
      </c>
      <c r="AL41" s="26" t="str">
        <f t="shared" ca="1" si="62"/>
        <v/>
      </c>
      <c r="AM41" s="26" t="str">
        <f t="shared" ca="1" si="62"/>
        <v/>
      </c>
      <c r="AN41" s="26" t="str">
        <f t="shared" ca="1" si="62"/>
        <v/>
      </c>
      <c r="AO41" s="26" t="str">
        <f t="shared" ref="AO41:BT41" ca="1" si="63">IF(AND($C41="Goal",AO$7&gt;=$F41,AO$7&lt;=$F41+$G41-1),2,IF(AND($C41="Milestone",AO$7&gt;=$F41,AO$7&lt;=$F41+$G41-1),1,""))</f>
        <v/>
      </c>
      <c r="AP41" s="26" t="str">
        <f t="shared" ca="1" si="63"/>
        <v/>
      </c>
      <c r="AQ41" s="26" t="str">
        <f t="shared" ca="1" si="63"/>
        <v/>
      </c>
      <c r="AR41" s="26" t="str">
        <f t="shared" ca="1" si="63"/>
        <v/>
      </c>
      <c r="AS41" s="26" t="str">
        <f t="shared" ca="1" si="63"/>
        <v/>
      </c>
      <c r="AT41" s="26" t="str">
        <f t="shared" ca="1" si="63"/>
        <v/>
      </c>
      <c r="AU41" s="26" t="str">
        <f t="shared" ca="1" si="63"/>
        <v/>
      </c>
      <c r="AV41" s="26" t="str">
        <f t="shared" ca="1" si="63"/>
        <v/>
      </c>
      <c r="AW41" s="26" t="str">
        <f t="shared" ca="1" si="63"/>
        <v/>
      </c>
      <c r="AX41" s="26" t="str">
        <f t="shared" ca="1" si="63"/>
        <v/>
      </c>
      <c r="AY41" s="26" t="str">
        <f t="shared" ca="1" si="63"/>
        <v/>
      </c>
      <c r="AZ41" s="26" t="str">
        <f t="shared" ca="1" si="63"/>
        <v/>
      </c>
      <c r="BA41" s="26" t="str">
        <f t="shared" ca="1" si="63"/>
        <v/>
      </c>
      <c r="BB41" s="26" t="str">
        <f t="shared" ca="1" si="63"/>
        <v/>
      </c>
      <c r="BC41" s="26" t="str">
        <f t="shared" ca="1" si="63"/>
        <v/>
      </c>
      <c r="BD41" s="26" t="str">
        <f t="shared" ca="1" si="63"/>
        <v/>
      </c>
      <c r="BE41" s="26" t="str">
        <f t="shared" ca="1" si="63"/>
        <v/>
      </c>
      <c r="BF41" s="26" t="str">
        <f t="shared" ca="1" si="63"/>
        <v/>
      </c>
      <c r="BG41" s="26" t="str">
        <f t="shared" ca="1" si="63"/>
        <v/>
      </c>
      <c r="BH41" s="26" t="str">
        <f t="shared" ca="1" si="63"/>
        <v/>
      </c>
      <c r="BI41" s="26" t="str">
        <f t="shared" ca="1" si="63"/>
        <v/>
      </c>
      <c r="BJ41" s="26" t="str">
        <f t="shared" ca="1" si="63"/>
        <v/>
      </c>
      <c r="BK41" s="26" t="str">
        <f t="shared" ca="1" si="63"/>
        <v/>
      </c>
      <c r="BL41" s="26" t="str">
        <f t="shared" ca="1" si="63"/>
        <v/>
      </c>
      <c r="BM41" s="26" t="str">
        <f t="shared" ca="1" si="63"/>
        <v/>
      </c>
      <c r="BN41" s="26" t="str">
        <f t="shared" ca="1" si="63"/>
        <v/>
      </c>
      <c r="BO41" s="26" t="str">
        <f t="shared" ca="1" si="63"/>
        <v/>
      </c>
      <c r="BP41" s="26" t="str">
        <f t="shared" ca="1" si="63"/>
        <v/>
      </c>
      <c r="BQ41" s="26" t="str">
        <f t="shared" ca="1" si="63"/>
        <v/>
      </c>
      <c r="BR41" s="26" t="str">
        <f t="shared" ca="1" si="63"/>
        <v/>
      </c>
      <c r="BS41" s="26" t="str">
        <f t="shared" ca="1" si="63"/>
        <v/>
      </c>
      <c r="BT41" s="26" t="str">
        <f t="shared" ca="1" si="63"/>
        <v/>
      </c>
      <c r="BU41" s="26" t="str">
        <f t="shared" ref="BU41:CZ41" ca="1" si="64">IF(AND($C41="Goal",BU$7&gt;=$F41,BU$7&lt;=$F41+$G41-1),2,IF(AND($C41="Milestone",BU$7&gt;=$F41,BU$7&lt;=$F41+$G41-1),1,""))</f>
        <v/>
      </c>
      <c r="BV41" s="26" t="str">
        <f t="shared" ca="1" si="64"/>
        <v/>
      </c>
      <c r="BW41" s="26" t="str">
        <f t="shared" ca="1" si="64"/>
        <v/>
      </c>
      <c r="BX41" s="26" t="str">
        <f t="shared" ca="1" si="64"/>
        <v/>
      </c>
      <c r="BY41" s="26" t="str">
        <f t="shared" ca="1" si="64"/>
        <v/>
      </c>
      <c r="BZ41" s="26" t="str">
        <f t="shared" ca="1" si="64"/>
        <v/>
      </c>
      <c r="CA41" s="26" t="str">
        <f t="shared" ca="1" si="64"/>
        <v/>
      </c>
      <c r="CB41" s="26" t="str">
        <f t="shared" ca="1" si="64"/>
        <v/>
      </c>
      <c r="CC41" s="26" t="str">
        <f t="shared" ca="1" si="64"/>
        <v/>
      </c>
      <c r="CD41" s="26" t="str">
        <f t="shared" ca="1" si="64"/>
        <v/>
      </c>
      <c r="CE41" s="26" t="str">
        <f t="shared" ca="1" si="64"/>
        <v/>
      </c>
      <c r="CF41" s="26" t="str">
        <f t="shared" ca="1" si="64"/>
        <v/>
      </c>
      <c r="CG41" s="26" t="str">
        <f t="shared" ca="1" si="64"/>
        <v/>
      </c>
      <c r="CH41" s="26" t="str">
        <f t="shared" ca="1" si="64"/>
        <v/>
      </c>
      <c r="CI41" s="26" t="str">
        <f t="shared" ca="1" si="64"/>
        <v/>
      </c>
      <c r="CJ41" s="26" t="str">
        <f t="shared" ca="1" si="64"/>
        <v/>
      </c>
      <c r="CK41" s="26" t="str">
        <f t="shared" ca="1" si="64"/>
        <v/>
      </c>
      <c r="CL41" s="26" t="str">
        <f t="shared" ca="1" si="64"/>
        <v/>
      </c>
      <c r="CM41" s="26" t="str">
        <f t="shared" ca="1" si="64"/>
        <v/>
      </c>
      <c r="CN41" s="26" t="str">
        <f t="shared" ca="1" si="64"/>
        <v/>
      </c>
      <c r="CO41" s="26" t="str">
        <f t="shared" ca="1" si="64"/>
        <v/>
      </c>
      <c r="CP41" s="26" t="str">
        <f t="shared" ca="1" si="64"/>
        <v/>
      </c>
      <c r="CQ41" s="26" t="str">
        <f t="shared" ca="1" si="64"/>
        <v/>
      </c>
      <c r="CR41" s="26" t="str">
        <f t="shared" ca="1" si="64"/>
        <v/>
      </c>
      <c r="CS41" s="26" t="str">
        <f t="shared" ca="1" si="64"/>
        <v/>
      </c>
      <c r="CT41" s="26" t="str">
        <f t="shared" ca="1" si="64"/>
        <v/>
      </c>
      <c r="CU41" s="26" t="str">
        <f t="shared" ca="1" si="64"/>
        <v/>
      </c>
      <c r="CV41" s="26" t="str">
        <f t="shared" ca="1" si="64"/>
        <v/>
      </c>
      <c r="CW41" s="26" t="str">
        <f t="shared" ca="1" si="64"/>
        <v/>
      </c>
      <c r="CX41" s="26" t="str">
        <f t="shared" ca="1" si="64"/>
        <v/>
      </c>
      <c r="CY41" s="26" t="str">
        <f t="shared" ca="1" si="64"/>
        <v/>
      </c>
      <c r="CZ41" s="26" t="str">
        <f t="shared" ca="1" si="64"/>
        <v/>
      </c>
      <c r="DA41" s="26" t="str">
        <f t="shared" ref="DA41:EF41" ca="1" si="65">IF(AND($C41="Goal",DA$7&gt;=$F41,DA$7&lt;=$F41+$G41-1),2,IF(AND($C41="Milestone",DA$7&gt;=$F41,DA$7&lt;=$F41+$G41-1),1,""))</f>
        <v/>
      </c>
      <c r="DB41" s="26" t="str">
        <f t="shared" ca="1" si="65"/>
        <v/>
      </c>
      <c r="DC41" s="26" t="str">
        <f t="shared" ca="1" si="65"/>
        <v/>
      </c>
      <c r="DD41" s="26" t="str">
        <f t="shared" ca="1" si="65"/>
        <v/>
      </c>
      <c r="DE41" s="26" t="str">
        <f t="shared" ca="1" si="65"/>
        <v/>
      </c>
      <c r="DF41" s="26" t="str">
        <f t="shared" ca="1" si="65"/>
        <v/>
      </c>
      <c r="DG41" s="26" t="str">
        <f t="shared" ca="1" si="65"/>
        <v/>
      </c>
      <c r="DH41" s="26" t="str">
        <f t="shared" ca="1" si="65"/>
        <v/>
      </c>
      <c r="DI41" s="26" t="str">
        <f t="shared" ca="1" si="65"/>
        <v/>
      </c>
      <c r="DJ41" s="26" t="str">
        <f t="shared" ca="1" si="65"/>
        <v/>
      </c>
      <c r="DK41" s="26" t="str">
        <f t="shared" ca="1" si="65"/>
        <v/>
      </c>
      <c r="DL41" s="26" t="str">
        <f t="shared" ca="1" si="65"/>
        <v/>
      </c>
      <c r="DM41" s="26" t="str">
        <f t="shared" ca="1" si="65"/>
        <v/>
      </c>
      <c r="DN41" s="26" t="str">
        <f t="shared" ca="1" si="65"/>
        <v/>
      </c>
      <c r="DO41" s="26" t="str">
        <f t="shared" ca="1" si="65"/>
        <v/>
      </c>
      <c r="DP41" s="26" t="str">
        <f t="shared" ca="1" si="65"/>
        <v/>
      </c>
      <c r="DQ41" s="26" t="str">
        <f t="shared" ca="1" si="65"/>
        <v/>
      </c>
      <c r="DR41" s="26" t="str">
        <f t="shared" ca="1" si="65"/>
        <v/>
      </c>
      <c r="DS41" s="26" t="str">
        <f t="shared" ca="1" si="65"/>
        <v/>
      </c>
      <c r="DT41" s="26" t="str">
        <f t="shared" ca="1" si="65"/>
        <v/>
      </c>
      <c r="DU41" s="26" t="str">
        <f t="shared" ca="1" si="65"/>
        <v/>
      </c>
      <c r="DV41" s="26" t="str">
        <f t="shared" ca="1" si="65"/>
        <v/>
      </c>
      <c r="DW41" s="26" t="str">
        <f t="shared" ca="1" si="65"/>
        <v/>
      </c>
      <c r="DX41" s="26" t="str">
        <f t="shared" ca="1" si="65"/>
        <v/>
      </c>
      <c r="DY41" s="26" t="str">
        <f t="shared" ca="1" si="65"/>
        <v/>
      </c>
      <c r="DZ41" s="26" t="str">
        <f t="shared" ca="1" si="65"/>
        <v/>
      </c>
      <c r="EA41" s="26" t="str">
        <f t="shared" ca="1" si="65"/>
        <v/>
      </c>
      <c r="EB41" s="26" t="str">
        <f t="shared" ca="1" si="65"/>
        <v/>
      </c>
      <c r="EC41" s="26" t="str">
        <f t="shared" ca="1" si="65"/>
        <v/>
      </c>
      <c r="ED41" s="26" t="str">
        <f t="shared" ca="1" si="65"/>
        <v/>
      </c>
      <c r="EE41" s="26" t="str">
        <f t="shared" ca="1" si="65"/>
        <v/>
      </c>
      <c r="EF41" s="26" t="str">
        <f t="shared" ca="1" si="65"/>
        <v/>
      </c>
      <c r="EG41" s="26" t="str">
        <f t="shared" ref="EG41:FH41" ca="1" si="66">IF(AND($C41="Goal",EG$7&gt;=$F41,EG$7&lt;=$F41+$G41-1),2,IF(AND($C41="Milestone",EG$7&gt;=$F41,EG$7&lt;=$F41+$G41-1),1,""))</f>
        <v/>
      </c>
      <c r="EH41" s="26" t="str">
        <f t="shared" ca="1" si="66"/>
        <v/>
      </c>
      <c r="EI41" s="26" t="str">
        <f t="shared" ca="1" si="66"/>
        <v/>
      </c>
      <c r="EJ41" s="26" t="str">
        <f t="shared" ca="1" si="66"/>
        <v/>
      </c>
      <c r="EK41" s="26" t="str">
        <f t="shared" ca="1" si="66"/>
        <v/>
      </c>
      <c r="EL41" s="26" t="str">
        <f t="shared" ca="1" si="66"/>
        <v/>
      </c>
      <c r="EM41" s="26" t="str">
        <f t="shared" ca="1" si="66"/>
        <v/>
      </c>
      <c r="EN41" s="26" t="str">
        <f t="shared" ca="1" si="66"/>
        <v/>
      </c>
      <c r="EO41" s="26" t="str">
        <f t="shared" ca="1" si="66"/>
        <v/>
      </c>
      <c r="EP41" s="26" t="str">
        <f t="shared" ca="1" si="66"/>
        <v/>
      </c>
      <c r="EQ41" s="26" t="str">
        <f t="shared" ca="1" si="66"/>
        <v/>
      </c>
      <c r="ER41" s="26" t="str">
        <f t="shared" ca="1" si="66"/>
        <v/>
      </c>
      <c r="ES41" s="26" t="str">
        <f t="shared" ca="1" si="66"/>
        <v/>
      </c>
      <c r="ET41" s="26" t="str">
        <f t="shared" ca="1" si="66"/>
        <v/>
      </c>
      <c r="EU41" s="26" t="str">
        <f t="shared" ca="1" si="66"/>
        <v/>
      </c>
      <c r="EV41" s="26" t="str">
        <f t="shared" ca="1" si="66"/>
        <v/>
      </c>
      <c r="EW41" s="26" t="str">
        <f t="shared" ca="1" si="66"/>
        <v/>
      </c>
      <c r="EX41" s="26" t="str">
        <f t="shared" ca="1" si="66"/>
        <v/>
      </c>
      <c r="EY41" s="26" t="str">
        <f t="shared" ca="1" si="66"/>
        <v/>
      </c>
      <c r="EZ41" s="26" t="str">
        <f t="shared" ca="1" si="66"/>
        <v/>
      </c>
      <c r="FA41" s="26" t="str">
        <f t="shared" ca="1" si="66"/>
        <v/>
      </c>
      <c r="FB41" s="26" t="str">
        <f t="shared" ca="1" si="66"/>
        <v/>
      </c>
      <c r="FC41" s="26" t="str">
        <f t="shared" ca="1" si="66"/>
        <v/>
      </c>
      <c r="FD41" s="26" t="str">
        <f t="shared" ca="1" si="66"/>
        <v/>
      </c>
      <c r="FE41" s="26" t="str">
        <f t="shared" ca="1" si="66"/>
        <v/>
      </c>
      <c r="FF41" s="26" t="str">
        <f t="shared" ca="1" si="66"/>
        <v/>
      </c>
      <c r="FG41" s="26" t="str">
        <f t="shared" ca="1" si="66"/>
        <v/>
      </c>
      <c r="FH41" s="26" t="str">
        <f t="shared" ca="1" si="66"/>
        <v/>
      </c>
    </row>
    <row r="42" spans="1:164" s="1" customFormat="1" ht="40.15" customHeight="1" x14ac:dyDescent="0.25">
      <c r="A42" s="10"/>
      <c r="B42" s="116" t="s">
        <v>17</v>
      </c>
      <c r="C42" s="57"/>
      <c r="D42" s="57"/>
      <c r="E42" s="73"/>
      <c r="F42" s="83"/>
      <c r="G42" s="84"/>
      <c r="H42" s="57"/>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85"/>
      <c r="AN42" s="85"/>
      <c r="AO42" s="85"/>
      <c r="AP42" s="85"/>
      <c r="AQ42" s="85"/>
      <c r="AR42" s="85"/>
      <c r="AS42" s="85"/>
      <c r="AT42" s="85"/>
      <c r="AU42" s="85"/>
      <c r="AV42" s="85"/>
      <c r="AW42" s="85"/>
      <c r="AX42" s="85"/>
      <c r="AY42" s="85"/>
      <c r="AZ42" s="85"/>
      <c r="BA42" s="85"/>
      <c r="BB42" s="85"/>
      <c r="BC42" s="85"/>
      <c r="BD42" s="85"/>
      <c r="BE42" s="85"/>
      <c r="BF42" s="85"/>
      <c r="BG42" s="85"/>
      <c r="BH42" s="85"/>
      <c r="BI42" s="85"/>
      <c r="BJ42" s="85"/>
      <c r="BK42" s="85"/>
      <c r="BL42" s="85"/>
    </row>
    <row r="43" spans="1:164" ht="30" customHeight="1" x14ac:dyDescent="0.25">
      <c r="D43" s="4"/>
      <c r="G43" s="11"/>
      <c r="H43" s="3"/>
    </row>
    <row r="44" spans="1:164" ht="30" customHeight="1" x14ac:dyDescent="0.25">
      <c r="D44" s="5"/>
    </row>
  </sheetData>
  <mergeCells count="10">
    <mergeCell ref="BI6:CM6"/>
    <mergeCell ref="CN6:DQ6"/>
    <mergeCell ref="X4:AA4"/>
    <mergeCell ref="AC4:AF4"/>
    <mergeCell ref="B2:H2"/>
    <mergeCell ref="I2:N2"/>
    <mergeCell ref="O2:T2"/>
    <mergeCell ref="I4:L4"/>
    <mergeCell ref="N4:Q4"/>
    <mergeCell ref="S4:V4"/>
  </mergeCells>
  <conditionalFormatting sqref="E9:E42">
    <cfRule type="dataBar" priority="5">
      <dataBar>
        <cfvo type="num" val="0"/>
        <cfvo type="num" val="1"/>
        <color theme="6"/>
      </dataBar>
      <extLst>
        <ext xmlns:x14="http://schemas.microsoft.com/office/spreadsheetml/2009/9/main" uri="{B025F937-C7B1-47D3-B67F-A62EFF666E3E}">
          <x14:id>{E8416024-553A-4557-9805-628B358112C1}</x14:id>
        </ext>
      </extLst>
    </cfRule>
  </conditionalFormatting>
  <conditionalFormatting sqref="I6:AM6">
    <cfRule type="expression" dxfId="53" priority="4">
      <formula>I$7&lt;=EOMONTH($I$7,0)</formula>
    </cfRule>
  </conditionalFormatting>
  <conditionalFormatting sqref="I6:BH6">
    <cfRule type="expression" dxfId="52" priority="2">
      <formula>AND(I$7&lt;=EOMONTH($I$7,1),I$7&gt;EOMONTH($I$7,0))</formula>
    </cfRule>
  </conditionalFormatting>
  <conditionalFormatting sqref="I42:BL42">
    <cfRule type="expression" dxfId="51" priority="13" stopIfTrue="1">
      <formula>AND(#REF!="Low Risk",I$7&gt;=#REF!,I$7&lt;=#REF!+#REF!-1)</formula>
    </cfRule>
    <cfRule type="expression" dxfId="50" priority="14" stopIfTrue="1">
      <formula>AND(#REF!="High Risk",I$7&gt;=#REF!,I$7&lt;=#REF!+#REF!-1)</formula>
    </cfRule>
    <cfRule type="expression" dxfId="49" priority="15" stopIfTrue="1">
      <formula>AND(#REF!="On Track",I$7&gt;=#REF!,I$7&lt;=#REF!+#REF!-1)</formula>
    </cfRule>
    <cfRule type="expression" dxfId="48" priority="16" stopIfTrue="1">
      <formula>AND(#REF!="Med Risk",I$7&gt;=#REF!,I$7&lt;=#REF!+#REF!-1)</formula>
    </cfRule>
    <cfRule type="expression" dxfId="47" priority="17" stopIfTrue="1">
      <formula>AND(LEN(#REF!)=0,I$7&gt;=#REF!,I$7&lt;=#REF!+#REF!-1)</formula>
    </cfRule>
  </conditionalFormatting>
  <conditionalFormatting sqref="I10:FH29">
    <cfRule type="expression" dxfId="46" priority="7" stopIfTrue="1">
      <formula>AND($C10="Low Risk",I$7&gt;=$F10,I$7&lt;=$F10+$G10-1)</formula>
    </cfRule>
    <cfRule type="expression" dxfId="45" priority="8" stopIfTrue="1">
      <formula>AND($C10="High Risk",I$7&gt;=$F10,I$7&lt;=$F10+$G10-1)</formula>
    </cfRule>
    <cfRule type="expression" dxfId="44" priority="9" stopIfTrue="1">
      <formula>AND($C10="On Track",I$7&gt;=$F10,I$7&lt;=$F10+$G10-1)</formula>
    </cfRule>
    <cfRule type="expression" dxfId="43" priority="10" stopIfTrue="1">
      <formula>AND($C10="Med Risk",I$7&gt;=$F10,I$7&lt;=$F10+$G10-1)</formula>
    </cfRule>
    <cfRule type="expression" dxfId="42" priority="11" stopIfTrue="1">
      <formula>AND(LEN($C10)=0,I$7&gt;=$F10,I$7&lt;=$F10+$G10-1)</formula>
    </cfRule>
  </conditionalFormatting>
  <conditionalFormatting sqref="I30:FH30">
    <cfRule type="expression" dxfId="41" priority="71" stopIfTrue="1">
      <formula>AND($C30="Low Risk",I$7&gt;=$F30,I$7&lt;=$F30+$G30-1)</formula>
    </cfRule>
    <cfRule type="expression" dxfId="40" priority="72" stopIfTrue="1">
      <formula>AND($C30="High Risk",I$7&gt;=$F30,I$7&lt;=$F30+$G30-1)</formula>
    </cfRule>
    <cfRule type="expression" dxfId="39" priority="73" stopIfTrue="1">
      <formula>AND($C30="On Track",I$7&gt;=$F30,I$7&lt;=$F30+$G30-1)</formula>
    </cfRule>
    <cfRule type="expression" dxfId="38" priority="74" stopIfTrue="1">
      <formula>AND($C30="Med Risk",I$7&gt;=$F30,I$7&lt;=$F30+$G30-1)</formula>
    </cfRule>
    <cfRule type="expression" dxfId="37" priority="75" stopIfTrue="1">
      <formula>AND(LEN($C30)=0,I$7&gt;=$F30,I$7&lt;=$F30+$G30-1)</formula>
    </cfRule>
  </conditionalFormatting>
  <conditionalFormatting sqref="I31:FH41">
    <cfRule type="expression" dxfId="36" priority="65" stopIfTrue="1">
      <formula>AND($C31="Low Risk",I$7&gt;=$F31,I$7&lt;=$F31+$G31-1)</formula>
    </cfRule>
    <cfRule type="expression" dxfId="35" priority="66" stopIfTrue="1">
      <formula>AND($C31="High Risk",I$7&gt;=$F31,I$7&lt;=$F31+$G31-1)</formula>
    </cfRule>
    <cfRule type="expression" dxfId="34" priority="67" stopIfTrue="1">
      <formula>AND($C31="On Track",I$7&gt;=$F31,I$7&lt;=$F31+$G31-1)</formula>
    </cfRule>
    <cfRule type="expression" dxfId="33" priority="68" stopIfTrue="1">
      <formula>AND($C31="Med Risk",I$7&gt;=$F31,I$7&lt;=$F31+$G31-1)</formula>
    </cfRule>
    <cfRule type="expression" dxfId="32" priority="69" stopIfTrue="1">
      <formula>AND(LEN($C31)=0,I$7&gt;=$F31,I$7&lt;=$F31+$G31-1)</formula>
    </cfRule>
  </conditionalFormatting>
  <conditionalFormatting sqref="J6:BH6">
    <cfRule type="expression" dxfId="31" priority="3">
      <formula>AND(J$7&lt;=EOMONTH($I$7,2),J$7&gt;EOMONTH($I$7,0),J$7&gt;EOMONTH($I$7,1))</formula>
    </cfRule>
  </conditionalFormatting>
  <conditionalFormatting sqref="BI6 CN6">
    <cfRule type="expression" dxfId="30" priority="80">
      <formula>AND(CZ$7&lt;=EOMONTH($I$7,1),CZ$7&gt;EOMONTH($I$7,0))</formula>
    </cfRule>
    <cfRule type="expression" dxfId="29" priority="84">
      <formula>AND(CZ$7&lt;=EOMONTH($I$7,2),CZ$7&gt;EOMONTH($I$7,0),CZ$7&gt;EOMONTH($I$7,1))</formula>
    </cfRule>
  </conditionalFormatting>
  <conditionalFormatting sqref="BM7:FH41 I7:BL42">
    <cfRule type="expression" dxfId="28" priority="1">
      <formula>AND(TODAY()&gt;=I$7,TODAY()&lt;J$7)</formula>
    </cfRule>
  </conditionalFormatting>
  <dataValidations count="13">
    <dataValidation type="whole" operator="greaterThanOrEqual" allowBlank="1" showInputMessage="1" promptTitle="Scrolling Increment" prompt="Changing this number will scroll the Gantt Chart view." sqref="C7" xr:uid="{662A47A0-7258-440E-8D71-BC54CBC9C651}">
      <formula1>0</formula1>
    </dataValidation>
    <dataValidation type="list" allowBlank="1" showInputMessage="1" showErrorMessage="1" sqref="C10 C12:C41" xr:uid="{12A8278F-D51D-4B98-A311-DB5FCD18D214}">
      <formula1>"Goal,Milestone,On Track, Low Risk, Med Risk, High Risk"</formula1>
    </dataValidation>
    <dataValidation type="list" allowBlank="1" showInputMessage="1" sqref="C11" xr:uid="{218D9212-09C8-4DA2-9014-64503951B170}">
      <formula1>"Goal,Milestone,On Track, Low Risk, Med Risk, High Risk"</formula1>
    </dataValidation>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E4602294-DCCD-4B4D-A916-B5520C80CF80}"/>
    <dataValidation allowBlank="1" showInputMessage="1" showErrorMessage="1" prompt="Enter Company Name in cell B4._x000a_A legend is in cells I4 through AC4.  The Legend label is in cell G4." sqref="A4" xr:uid="{162198D7-BB96-453A-BB1C-71A472FB68F5}"/>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9BBE640D-6E85-4D9D-AF8E-654ECD5CE97D}"/>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D018285A-B1BB-4604-A67E-E25F048BC864}"/>
    <dataValidation allowBlank="1" showInputMessage="1" showErrorMessage="1" prompt="Cells I9 through BL9 contain the day number of the month for the Month represented in the cell block above each date cell and are auto calculated._x000a_Do not modify these cells._x000a_" sqref="A7" xr:uid="{1544BB7A-7F3E-469D-9CB6-4B9BACED7ACE}"/>
    <dataValidation allowBlank="1" showInputMessage="1" showErrorMessage="1" prompt="A scrollbar is in cells I8 through BL8. _x000a_To jump forward or backward in the timeline, enter a value of 0 or higher in cell C7._x000a_A value of 0 takes you to the beginning of the chart." sqref="A8" xr:uid="{737D7247-B514-41B2-94CC-2F538E17DE66}"/>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6AB925DC-9BC9-4EC3-A848-25121289EECD}"/>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77315CCB-C571-42B0-8983-9C17BB04F75F}"/>
    <dataValidation allowBlank="1" showInputMessage="1" showErrorMessage="1" prompt="This row marks the end of the Gantt milestone data. DO NOT enter anything in this row. _x000a_To add more items, insert new rows above this one._x000a_" sqref="A42" xr:uid="{659FD5CB-B62B-4854-B8A9-29F1F70930AC}"/>
    <dataValidation allowBlank="1" showInputMessage="1" showErrorMessage="1" prompt="This is an empty row" sqref="A41" xr:uid="{60F6BB2A-523D-41BA-B324-85E19FB9FF7E}"/>
  </dataValidations>
  <printOptions horizontalCentered="1"/>
  <pageMargins left="0.25" right="0.25" top="0.5" bottom="0.5" header="0.3" footer="0.3"/>
  <pageSetup paperSize="17" scale="73" fitToWidth="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Scroll Bar 1">
              <controlPr defaultSize="0" autoPict="0" altText="Scroll bar to scroll through the Ghantt project timeline.">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E8416024-553A-4557-9805-628B358112C1}">
            <x14:dataBar minLength="0" maxLength="100" gradient="0">
              <x14:cfvo type="num">
                <xm:f>0</xm:f>
              </x14:cfvo>
              <x14:cfvo type="num">
                <xm:f>1</xm:f>
              </x14:cfvo>
              <x14:negativeFillColor rgb="FFFF0000"/>
              <x14:axisColor rgb="FF000000"/>
            </x14:dataBar>
          </x14:cfRule>
          <xm:sqref>E9:E42</xm:sqref>
        </x14:conditionalFormatting>
        <x14:conditionalFormatting xmlns:xm="http://schemas.microsoft.com/office/excel/2006/main">
          <x14:cfRule type="iconSet" priority="12" id="{A1EFF969-3CBB-4DB2-A4C9-47B01FE32C86}">
            <x14:iconSet iconSet="3Stars" showValue="0" custom="1">
              <x14:cfvo type="percent">
                <xm:f>0</xm:f>
              </x14:cfvo>
              <x14:cfvo type="num">
                <xm:f>1</xm:f>
              </x14:cfvo>
              <x14:cfvo type="num">
                <xm:f>2</xm:f>
              </x14:cfvo>
              <x14:cfIcon iconSet="NoIcons" iconId="0"/>
              <x14:cfIcon iconSet="3Flags" iconId="1"/>
              <x14:cfIcon iconSet="3Signs" iconId="0"/>
            </x14:iconSet>
          </x14:cfRule>
          <xm:sqref>I42:BL42</xm:sqref>
        </x14:conditionalFormatting>
        <x14:conditionalFormatting xmlns:xm="http://schemas.microsoft.com/office/excel/2006/main">
          <x14:cfRule type="iconSet" priority="6"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I10:FH29</xm:sqref>
        </x14:conditionalFormatting>
        <x14:conditionalFormatting xmlns:xm="http://schemas.microsoft.com/office/excel/2006/main">
          <x14:cfRule type="iconSet" priority="70"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I30:FH30</xm:sqref>
        </x14:conditionalFormatting>
        <x14:conditionalFormatting xmlns:xm="http://schemas.microsoft.com/office/excel/2006/main">
          <x14:cfRule type="iconSet" priority="64"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I31:FH41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F2387-A4D8-49DB-B70C-0FF314539D15}">
  <dimension ref="A1:H37"/>
  <sheetViews>
    <sheetView topLeftCell="A9" workbookViewId="0">
      <selection activeCell="G4" sqref="G4"/>
    </sheetView>
  </sheetViews>
  <sheetFormatPr defaultRowHeight="15" x14ac:dyDescent="0.25"/>
  <cols>
    <col min="1" max="1" width="2.42578125" customWidth="1"/>
    <col min="2" max="2" width="33.7109375" customWidth="1"/>
    <col min="3" max="3" width="12.42578125" customWidth="1"/>
    <col min="4" max="4" width="10.28515625" customWidth="1"/>
    <col min="5" max="5" width="6.42578125" customWidth="1"/>
    <col min="6" max="6" width="10.42578125" customWidth="1"/>
  </cols>
  <sheetData>
    <row r="1" spans="1:8" x14ac:dyDescent="0.25">
      <c r="A1" s="9"/>
      <c r="F1" s="2"/>
    </row>
    <row r="2" spans="1:8" ht="33.75" x14ac:dyDescent="0.25">
      <c r="A2" s="10"/>
      <c r="B2" s="144" t="s">
        <v>47</v>
      </c>
      <c r="C2" s="144"/>
      <c r="D2" s="144"/>
      <c r="E2" s="144"/>
      <c r="F2" s="144"/>
      <c r="G2" s="144"/>
      <c r="H2" s="144"/>
    </row>
    <row r="3" spans="1:8" ht="28.5" x14ac:dyDescent="0.25">
      <c r="A3" s="10"/>
      <c r="B3" s="66"/>
      <c r="C3" s="67"/>
      <c r="D3" s="68"/>
      <c r="E3" s="68"/>
      <c r="F3" s="69"/>
      <c r="G3" s="68"/>
      <c r="H3" s="68"/>
    </row>
    <row r="4" spans="1:8" ht="21" x14ac:dyDescent="0.25">
      <c r="A4" s="10"/>
      <c r="B4" s="126" t="s">
        <v>40</v>
      </c>
      <c r="C4" s="71"/>
      <c r="D4" s="72"/>
      <c r="E4" s="73"/>
      <c r="F4" s="74"/>
      <c r="G4" s="75" t="s">
        <v>15</v>
      </c>
      <c r="H4" s="73"/>
    </row>
    <row r="5" spans="1:8" ht="15.75" x14ac:dyDescent="0.25">
      <c r="A5" s="10"/>
      <c r="B5" s="127" t="s">
        <v>41</v>
      </c>
      <c r="C5" s="72"/>
      <c r="D5" s="72"/>
      <c r="E5" s="73"/>
      <c r="F5" s="74"/>
      <c r="G5" s="73"/>
      <c r="H5" s="73"/>
    </row>
    <row r="6" spans="1:8" x14ac:dyDescent="0.25">
      <c r="A6" s="10"/>
      <c r="B6" s="77" t="s">
        <v>38</v>
      </c>
      <c r="C6" s="78" cm="1">
        <f t="array" aca="1" ref="C6" ca="1">IFERROR(IF(MIN(Milestones4352[Start])=0,TODAY(),B11(Milestones4352[Start])),TODAY())</f>
        <v>45434</v>
      </c>
      <c r="D6" s="79"/>
      <c r="E6" s="73"/>
      <c r="F6" s="74"/>
      <c r="G6" s="73"/>
      <c r="H6" s="73"/>
    </row>
    <row r="7" spans="1:8" x14ac:dyDescent="0.25">
      <c r="A7" s="10"/>
      <c r="B7" s="77" t="s">
        <v>39</v>
      </c>
      <c r="C7" s="80">
        <v>0</v>
      </c>
      <c r="D7" s="72"/>
      <c r="E7" s="73"/>
      <c r="F7" s="73"/>
      <c r="G7" s="73"/>
      <c r="H7" s="81"/>
    </row>
    <row r="8" spans="1:8" x14ac:dyDescent="0.25">
      <c r="A8" s="10"/>
      <c r="B8" s="72"/>
      <c r="C8" s="72"/>
      <c r="D8" s="72"/>
      <c r="E8" s="73"/>
      <c r="F8" s="73"/>
      <c r="G8" s="73"/>
      <c r="H8" s="81"/>
    </row>
    <row r="9" spans="1:8" ht="30" x14ac:dyDescent="0.25">
      <c r="A9" s="10"/>
      <c r="B9" s="112" t="s">
        <v>18</v>
      </c>
      <c r="C9" s="113" t="s">
        <v>6</v>
      </c>
      <c r="D9" s="113" t="s">
        <v>19</v>
      </c>
      <c r="E9" s="113" t="s">
        <v>9</v>
      </c>
      <c r="F9" s="113" t="s">
        <v>10</v>
      </c>
      <c r="G9" s="113" t="s">
        <v>20</v>
      </c>
      <c r="H9" s="86"/>
    </row>
    <row r="10" spans="1:8" x14ac:dyDescent="0.25">
      <c r="A10" s="9"/>
      <c r="B10" s="16"/>
      <c r="C10" s="13"/>
      <c r="D10" s="12"/>
      <c r="E10" s="13"/>
      <c r="F10" s="14"/>
      <c r="G10" s="15"/>
    </row>
    <row r="11" spans="1:8" ht="32.25" customHeight="1" x14ac:dyDescent="0.25">
      <c r="A11" s="10"/>
      <c r="B11" s="122" t="s">
        <v>35</v>
      </c>
      <c r="C11" s="57"/>
      <c r="D11" s="57"/>
      <c r="E11" s="58"/>
      <c r="F11" s="59"/>
      <c r="G11" s="60"/>
      <c r="H11" s="57"/>
    </row>
    <row r="12" spans="1:8" ht="18" customHeight="1" x14ac:dyDescent="0.25">
      <c r="A12" s="10"/>
      <c r="B12" s="123" t="s">
        <v>42</v>
      </c>
      <c r="C12" s="57" t="s">
        <v>7</v>
      </c>
      <c r="D12" s="57" t="s">
        <v>48</v>
      </c>
      <c r="E12" s="58">
        <v>0.8</v>
      </c>
      <c r="F12" s="59">
        <f ca="1">TODAY()</f>
        <v>45434</v>
      </c>
      <c r="G12" s="60">
        <v>3</v>
      </c>
      <c r="H12" s="57"/>
    </row>
    <row r="13" spans="1:8" ht="18" customHeight="1" x14ac:dyDescent="0.25">
      <c r="A13" s="10"/>
      <c r="B13" s="123" t="s">
        <v>43</v>
      </c>
      <c r="C13" s="57" t="s">
        <v>7</v>
      </c>
      <c r="D13" s="57" t="s">
        <v>48</v>
      </c>
      <c r="E13" s="58">
        <v>0.9</v>
      </c>
      <c r="F13" s="59">
        <v>45384</v>
      </c>
      <c r="G13" s="60">
        <v>5</v>
      </c>
      <c r="H13" s="57"/>
    </row>
    <row r="14" spans="1:8" ht="18" customHeight="1" x14ac:dyDescent="0.25">
      <c r="A14" s="9"/>
      <c r="B14" s="123" t="s">
        <v>44</v>
      </c>
      <c r="C14" s="57" t="s">
        <v>13</v>
      </c>
      <c r="D14" s="57" t="s">
        <v>49</v>
      </c>
      <c r="E14" s="58">
        <v>0.5</v>
      </c>
      <c r="F14" s="59">
        <v>45387</v>
      </c>
      <c r="G14" s="60">
        <v>15</v>
      </c>
      <c r="H14" s="57"/>
    </row>
    <row r="15" spans="1:8" ht="18" customHeight="1" x14ac:dyDescent="0.25">
      <c r="A15" s="9"/>
      <c r="B15" s="123" t="s">
        <v>45</v>
      </c>
      <c r="C15" s="57" t="s">
        <v>7</v>
      </c>
      <c r="D15" s="57" t="s">
        <v>48</v>
      </c>
      <c r="E15" s="58">
        <v>0.8</v>
      </c>
      <c r="F15" s="59">
        <f ca="1">F12+20</f>
        <v>45454</v>
      </c>
      <c r="G15" s="60">
        <v>1</v>
      </c>
      <c r="H15" s="57"/>
    </row>
    <row r="16" spans="1:8" ht="18" customHeight="1" x14ac:dyDescent="0.25">
      <c r="A16" s="9"/>
      <c r="B16" s="123" t="s">
        <v>46</v>
      </c>
      <c r="C16" s="57" t="s">
        <v>11</v>
      </c>
      <c r="D16" s="57" t="s">
        <v>48</v>
      </c>
      <c r="E16" s="58">
        <v>0</v>
      </c>
      <c r="F16" s="59">
        <v>45434</v>
      </c>
      <c r="G16" s="60">
        <v>3</v>
      </c>
      <c r="H16" s="57"/>
    </row>
    <row r="17" spans="1:8" ht="18" customHeight="1" x14ac:dyDescent="0.25">
      <c r="A17" s="10"/>
      <c r="B17" s="128" t="s">
        <v>50</v>
      </c>
      <c r="C17" s="57" t="s">
        <v>12</v>
      </c>
      <c r="D17" s="57" t="s">
        <v>48</v>
      </c>
      <c r="E17" s="58">
        <v>0</v>
      </c>
      <c r="F17" s="59">
        <v>45465</v>
      </c>
      <c r="G17" s="60">
        <v>3</v>
      </c>
      <c r="H17" s="57"/>
    </row>
    <row r="18" spans="1:8" ht="18" customHeight="1" x14ac:dyDescent="0.25">
      <c r="A18" s="10"/>
      <c r="B18" s="123" t="s">
        <v>51</v>
      </c>
      <c r="C18" s="57" t="s">
        <v>8</v>
      </c>
      <c r="D18" s="57" t="s">
        <v>53</v>
      </c>
      <c r="E18" s="58">
        <v>0.5</v>
      </c>
      <c r="F18" s="59">
        <v>45435</v>
      </c>
      <c r="G18" s="60">
        <v>1</v>
      </c>
      <c r="H18" s="57"/>
    </row>
    <row r="19" spans="1:8" ht="18" customHeight="1" x14ac:dyDescent="0.25">
      <c r="A19" s="9"/>
      <c r="B19" s="123" t="s">
        <v>72</v>
      </c>
      <c r="C19" s="57" t="s">
        <v>14</v>
      </c>
      <c r="D19" s="57" t="s">
        <v>54</v>
      </c>
      <c r="E19" s="58">
        <v>0</v>
      </c>
      <c r="F19" s="59">
        <v>45460</v>
      </c>
      <c r="G19" s="60">
        <v>4</v>
      </c>
      <c r="H19" s="57"/>
    </row>
    <row r="20" spans="1:8" ht="18" customHeight="1" x14ac:dyDescent="0.25">
      <c r="A20" s="9"/>
      <c r="B20" s="123" t="s">
        <v>73</v>
      </c>
      <c r="C20" s="57" t="s">
        <v>12</v>
      </c>
      <c r="D20" s="57" t="s">
        <v>54</v>
      </c>
      <c r="E20" s="58">
        <v>0</v>
      </c>
      <c r="F20" s="59">
        <v>45491</v>
      </c>
      <c r="G20" s="60">
        <v>2</v>
      </c>
      <c r="H20" s="57"/>
    </row>
    <row r="21" spans="1:8" ht="18" customHeight="1" x14ac:dyDescent="0.25">
      <c r="A21" s="9"/>
      <c r="B21" s="123" t="s">
        <v>67</v>
      </c>
      <c r="C21" s="57" t="s">
        <v>14</v>
      </c>
      <c r="D21" s="57" t="s">
        <v>55</v>
      </c>
      <c r="E21" s="58">
        <v>0</v>
      </c>
      <c r="F21" s="59">
        <v>45446</v>
      </c>
      <c r="G21" s="60">
        <v>45</v>
      </c>
      <c r="H21" s="57"/>
    </row>
    <row r="22" spans="1:8" ht="18" customHeight="1" x14ac:dyDescent="0.25">
      <c r="A22" s="9"/>
      <c r="B22" s="123" t="s">
        <v>74</v>
      </c>
      <c r="C22" s="57" t="s">
        <v>12</v>
      </c>
      <c r="D22" s="57" t="s">
        <v>52</v>
      </c>
      <c r="E22" s="58">
        <v>0</v>
      </c>
      <c r="F22" s="59">
        <v>45502</v>
      </c>
      <c r="G22" s="60">
        <v>10</v>
      </c>
      <c r="H22" s="57"/>
    </row>
    <row r="23" spans="1:8" ht="18" customHeight="1" x14ac:dyDescent="0.25">
      <c r="A23" s="9"/>
      <c r="B23" s="132" t="s">
        <v>58</v>
      </c>
      <c r="C23" s="57" t="s">
        <v>12</v>
      </c>
      <c r="D23" s="57" t="s">
        <v>54</v>
      </c>
      <c r="E23" s="58">
        <v>0</v>
      </c>
      <c r="F23" s="59">
        <v>45460</v>
      </c>
      <c r="G23" s="60">
        <v>3</v>
      </c>
      <c r="H23" s="57"/>
    </row>
    <row r="24" spans="1:8" ht="18" customHeight="1" x14ac:dyDescent="0.25">
      <c r="A24" s="9"/>
      <c r="B24" s="123" t="s">
        <v>59</v>
      </c>
      <c r="C24" s="57" t="s">
        <v>14</v>
      </c>
      <c r="D24" s="57" t="s">
        <v>60</v>
      </c>
      <c r="E24" s="58">
        <v>0</v>
      </c>
      <c r="F24" s="59">
        <v>45463</v>
      </c>
      <c r="G24" s="60">
        <v>4</v>
      </c>
      <c r="H24" s="57"/>
    </row>
    <row r="25" spans="1:8" ht="18" customHeight="1" x14ac:dyDescent="0.25">
      <c r="A25" s="9"/>
      <c r="B25" s="123" t="s">
        <v>71</v>
      </c>
      <c r="C25" s="57" t="s">
        <v>11</v>
      </c>
      <c r="D25" s="57" t="s">
        <v>60</v>
      </c>
      <c r="E25" s="58">
        <v>0</v>
      </c>
      <c r="F25" s="59">
        <f>F24+3</f>
        <v>45466</v>
      </c>
      <c r="G25" s="60">
        <v>14</v>
      </c>
      <c r="H25" s="57"/>
    </row>
    <row r="26" spans="1:8" ht="18" customHeight="1" x14ac:dyDescent="0.25">
      <c r="A26" s="9"/>
      <c r="B26" s="123" t="s">
        <v>61</v>
      </c>
      <c r="C26" s="57" t="s">
        <v>14</v>
      </c>
      <c r="D26" s="57" t="s">
        <v>60</v>
      </c>
      <c r="E26" s="58">
        <v>0</v>
      </c>
      <c r="F26" s="59">
        <f>F25+15</f>
        <v>45481</v>
      </c>
      <c r="G26" s="60">
        <v>10</v>
      </c>
      <c r="H26" s="57"/>
    </row>
    <row r="27" spans="1:8" ht="18" customHeight="1" x14ac:dyDescent="0.25">
      <c r="A27" s="9"/>
      <c r="B27" s="123" t="s">
        <v>62</v>
      </c>
      <c r="C27" s="57" t="s">
        <v>7</v>
      </c>
      <c r="D27" s="57" t="s">
        <v>63</v>
      </c>
      <c r="E27" s="58">
        <v>0</v>
      </c>
      <c r="F27" s="59">
        <v>45491</v>
      </c>
      <c r="G27" s="60">
        <v>3</v>
      </c>
      <c r="H27" s="57"/>
    </row>
    <row r="28" spans="1:8" ht="18" customHeight="1" x14ac:dyDescent="0.25">
      <c r="A28" s="9"/>
      <c r="B28" s="123" t="s">
        <v>64</v>
      </c>
      <c r="C28" s="57" t="s">
        <v>11</v>
      </c>
      <c r="D28" s="57" t="s">
        <v>54</v>
      </c>
      <c r="E28" s="58">
        <v>0</v>
      </c>
      <c r="F28" s="59">
        <v>45491</v>
      </c>
      <c r="G28" s="60">
        <v>2</v>
      </c>
      <c r="H28" s="57"/>
    </row>
    <row r="29" spans="1:8" ht="18" customHeight="1" x14ac:dyDescent="0.25">
      <c r="A29" s="9"/>
      <c r="B29" s="131" t="s">
        <v>65</v>
      </c>
      <c r="C29" s="57" t="s">
        <v>13</v>
      </c>
      <c r="D29" s="57" t="s">
        <v>60</v>
      </c>
      <c r="E29" s="58">
        <v>0</v>
      </c>
      <c r="F29" s="59">
        <v>45495</v>
      </c>
      <c r="G29" s="60">
        <v>4</v>
      </c>
      <c r="H29" s="57"/>
    </row>
    <row r="30" spans="1:8" ht="18" customHeight="1" x14ac:dyDescent="0.25">
      <c r="A30" s="9"/>
      <c r="B30" s="123" t="s">
        <v>66</v>
      </c>
      <c r="C30" s="57" t="s">
        <v>11</v>
      </c>
      <c r="D30" s="57" t="s">
        <v>60</v>
      </c>
      <c r="E30" s="58">
        <v>0</v>
      </c>
      <c r="F30" s="59">
        <v>45499</v>
      </c>
      <c r="G30" s="60">
        <v>2</v>
      </c>
      <c r="H30" s="57"/>
    </row>
    <row r="31" spans="1:8" ht="18" customHeight="1" x14ac:dyDescent="0.25">
      <c r="A31" s="9"/>
      <c r="B31" s="123" t="s">
        <v>75</v>
      </c>
      <c r="C31" s="57" t="s">
        <v>11</v>
      </c>
      <c r="D31" s="57" t="s">
        <v>60</v>
      </c>
      <c r="E31" s="58">
        <v>0</v>
      </c>
      <c r="F31" s="59">
        <v>45499</v>
      </c>
      <c r="G31" s="60"/>
      <c r="H31" s="57"/>
    </row>
    <row r="32" spans="1:8" ht="18" customHeight="1" x14ac:dyDescent="0.25">
      <c r="A32" s="9"/>
      <c r="B32" s="123" t="s">
        <v>69</v>
      </c>
      <c r="C32" s="57" t="s">
        <v>7</v>
      </c>
      <c r="D32" s="57" t="s">
        <v>54</v>
      </c>
      <c r="E32" s="58">
        <v>0</v>
      </c>
      <c r="F32" s="59">
        <v>45501</v>
      </c>
      <c r="G32" s="60">
        <v>2</v>
      </c>
      <c r="H32" s="57"/>
    </row>
    <row r="33" spans="1:8" ht="18" customHeight="1" x14ac:dyDescent="0.25">
      <c r="A33" s="9"/>
      <c r="B33" s="123" t="s">
        <v>68</v>
      </c>
      <c r="C33" s="57" t="s">
        <v>7</v>
      </c>
      <c r="D33" s="57" t="s">
        <v>54</v>
      </c>
      <c r="E33" s="58">
        <v>0</v>
      </c>
      <c r="F33" s="59">
        <v>45501</v>
      </c>
      <c r="G33" s="60">
        <v>1</v>
      </c>
      <c r="H33" s="57"/>
    </row>
    <row r="34" spans="1:8" x14ac:dyDescent="0.25">
      <c r="A34" s="9"/>
      <c r="B34" s="123" t="s">
        <v>70</v>
      </c>
      <c r="C34" s="57" t="s">
        <v>8</v>
      </c>
      <c r="D34" s="57" t="s">
        <v>54</v>
      </c>
      <c r="E34" s="58">
        <v>0</v>
      </c>
      <c r="F34" s="59">
        <v>45511</v>
      </c>
      <c r="G34" s="60">
        <v>1</v>
      </c>
      <c r="H34" s="57"/>
    </row>
    <row r="35" spans="1:8" x14ac:dyDescent="0.25">
      <c r="A35" s="9"/>
      <c r="B35" s="61"/>
      <c r="C35" s="57"/>
      <c r="D35" s="57"/>
      <c r="E35" s="58"/>
      <c r="F35" s="59"/>
      <c r="G35" s="60"/>
      <c r="H35" s="57"/>
    </row>
    <row r="36" spans="1:8" x14ac:dyDescent="0.25">
      <c r="A36" s="9"/>
      <c r="B36" s="129"/>
      <c r="C36" s="57"/>
      <c r="D36" s="57"/>
      <c r="E36" s="58"/>
      <c r="F36" s="59"/>
      <c r="G36" s="60"/>
      <c r="H36" s="57"/>
    </row>
    <row r="37" spans="1:8" x14ac:dyDescent="0.25">
      <c r="B37" s="130"/>
      <c r="C37" s="57"/>
      <c r="D37" s="57"/>
      <c r="E37" s="58"/>
      <c r="F37" s="59"/>
      <c r="G37" s="60"/>
    </row>
  </sheetData>
  <mergeCells count="1">
    <mergeCell ref="B2:H2"/>
  </mergeCells>
  <conditionalFormatting sqref="E9:E37">
    <cfRule type="dataBar" priority="1">
      <dataBar>
        <cfvo type="num" val="0"/>
        <cfvo type="num" val="1"/>
        <color theme="6"/>
      </dataBar>
      <extLst>
        <ext xmlns:x14="http://schemas.microsoft.com/office/spreadsheetml/2009/9/main" uri="{B025F937-C7B1-47D3-B67F-A62EFF666E3E}">
          <x14:id>{F3514AD3-6D37-4816-85D3-FC2EDDCC2857}</x14:id>
        </ext>
      </extLst>
    </cfRule>
  </conditionalFormatting>
  <dataValidations count="11">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BED7D537-4AFB-4B98-9506-2E170CE0F02D}"/>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33C7429B-6E6C-41C2-99AF-3B74F92037F0}"/>
    <dataValidation allowBlank="1" showInputMessage="1" showErrorMessage="1" prompt="A scrollbar is in cells I8 through BL8. _x000a_To jump forward or backward in the timeline, enter a value of 0 or higher in cell C7._x000a_A value of 0 takes you to the beginning of the chart." sqref="A8" xr:uid="{B4C8201B-1F53-45E7-BB2F-E6696B3AC6F4}"/>
    <dataValidation allowBlank="1" showInputMessage="1" showErrorMessage="1" prompt="Cells I9 through BL9 contain the day number of the month for the Month represented in the cell block above each date cell and are auto calculated._x000a_Do not modify these cells._x000a_" sqref="A7" xr:uid="{AFE25547-0A4C-41AD-9A38-E51B277B9DB7}"/>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2E42CAF3-5C78-456A-B2AB-7401DED33EC4}"/>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81BBB2B6-527E-4AC2-85BF-2448CFC51610}"/>
    <dataValidation allowBlank="1" showInputMessage="1" showErrorMessage="1" prompt="Enter Company Name in cell B4._x000a_A legend is in cells I4 through AC4.  The Legend label is in cell G4." sqref="A4" xr:uid="{ED3A2029-5BA8-4992-B9C9-C8785098AB25}"/>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408B23F1-10CA-465C-B5CA-88A51417BD6A}"/>
    <dataValidation type="list" allowBlank="1" showInputMessage="1" sqref="C11" xr:uid="{51935908-AE8C-4E8B-9E8A-D381C8C9C0D1}">
      <formula1>"Goal,Milestone,On Track, Low Risk, Med Risk, High Risk"</formula1>
    </dataValidation>
    <dataValidation type="list" allowBlank="1" showInputMessage="1" showErrorMessage="1" sqref="C10 C12:C37" xr:uid="{60100113-76E7-4552-835E-D1B8B808BA46}">
      <formula1>"Goal,Milestone,On Track, Low Risk, Med Risk, High Risk"</formula1>
    </dataValidation>
    <dataValidation type="whole" operator="greaterThanOrEqual" allowBlank="1" showInputMessage="1" promptTitle="Scrolling Increment" prompt="Changing this number will scroll the Gantt Chart view." sqref="C7" xr:uid="{CF658EE9-2B10-4D25-A45C-D1AE7784EA97}">
      <formula1>0</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F3514AD3-6D37-4816-85D3-FC2EDDCC2857}">
            <x14:dataBar minLength="0" maxLength="100" gradient="0">
              <x14:cfvo type="num">
                <xm:f>0</xm:f>
              </x14:cfvo>
              <x14:cfvo type="num">
                <xm:f>1</xm:f>
              </x14:cfvo>
              <x14:negativeFillColor rgb="FFFF0000"/>
              <x14:axisColor rgb="FF000000"/>
            </x14:dataBar>
          </x14:cfRule>
          <xm:sqref>E9:E37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EAE25-AFCC-4679-A578-F5918B332482}">
  <sheetPr codeName="Sheet3">
    <pageSetUpPr fitToPage="1"/>
  </sheetPr>
  <dimension ref="A1:BP38"/>
  <sheetViews>
    <sheetView showGridLines="0" showRuler="0" zoomScaleNormal="100" zoomScalePageLayoutView="70" workbookViewId="0"/>
  </sheetViews>
  <sheetFormatPr defaultColWidth="8.85546875" defaultRowHeight="30" customHeight="1" x14ac:dyDescent="0.25"/>
  <cols>
    <col min="1" max="1" width="4.7109375" style="9" customWidth="1"/>
    <col min="2" max="2" width="30.7109375" customWidth="1"/>
    <col min="3" max="3" width="13.28515625" bestFit="1" customWidth="1"/>
    <col min="4" max="4" width="20.5703125" customWidth="1"/>
    <col min="5" max="5" width="15.7109375" customWidth="1"/>
    <col min="6" max="6" width="10.42578125" style="2" customWidth="1"/>
    <col min="7" max="7" width="10.42578125" customWidth="1"/>
    <col min="8" max="8" width="2.7109375" customWidth="1"/>
    <col min="9" max="64" width="3.5703125" customWidth="1"/>
    <col min="65" max="65" width="2.7109375" customWidth="1"/>
  </cols>
  <sheetData>
    <row r="1" spans="1:68" ht="25.15" customHeight="1" x14ac:dyDescent="0.25"/>
    <row r="2" spans="1:68" ht="49.9" customHeight="1" x14ac:dyDescent="0.25">
      <c r="A2" s="10"/>
      <c r="B2" s="150" t="s">
        <v>30</v>
      </c>
      <c r="C2" s="150"/>
      <c r="D2" s="150"/>
      <c r="E2" s="150"/>
      <c r="F2" s="150"/>
      <c r="G2" s="150"/>
      <c r="H2" s="150"/>
      <c r="I2" s="151"/>
      <c r="J2" s="151"/>
      <c r="K2" s="151"/>
      <c r="L2" s="151"/>
      <c r="M2" s="151"/>
      <c r="N2" s="151"/>
      <c r="O2" s="152"/>
      <c r="P2" s="153"/>
      <c r="Q2" s="153"/>
      <c r="R2" s="153"/>
      <c r="S2" s="153"/>
      <c r="T2" s="153"/>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row>
    <row r="3" spans="1:68" ht="19.899999999999999" customHeight="1" x14ac:dyDescent="0.25">
      <c r="A3" s="10"/>
      <c r="B3" s="41"/>
      <c r="C3" s="42"/>
      <c r="D3" s="43"/>
      <c r="E3" s="43"/>
      <c r="F3" s="44"/>
      <c r="G3" s="27"/>
      <c r="H3" s="27"/>
      <c r="I3" s="45"/>
      <c r="J3" s="27"/>
      <c r="K3" s="27"/>
      <c r="L3" s="27"/>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row>
    <row r="4" spans="1:68" ht="30" customHeight="1" x14ac:dyDescent="0.25">
      <c r="A4" s="10"/>
      <c r="B4" s="52" t="s">
        <v>34</v>
      </c>
      <c r="C4" s="48"/>
      <c r="D4" s="49"/>
      <c r="E4" s="28"/>
      <c r="F4" s="29"/>
      <c r="G4" s="30" t="s">
        <v>15</v>
      </c>
      <c r="H4" s="28"/>
      <c r="I4" s="147" t="s">
        <v>21</v>
      </c>
      <c r="J4" s="147"/>
      <c r="K4" s="147"/>
      <c r="L4" s="147"/>
      <c r="M4" s="31"/>
      <c r="N4" s="148" t="s">
        <v>22</v>
      </c>
      <c r="O4" s="148"/>
      <c r="P4" s="148"/>
      <c r="Q4" s="148"/>
      <c r="R4" s="31"/>
      <c r="S4" s="149" t="s">
        <v>23</v>
      </c>
      <c r="T4" s="149"/>
      <c r="U4" s="149"/>
      <c r="V4" s="149"/>
      <c r="W4" s="31"/>
      <c r="X4" s="142" t="s">
        <v>24</v>
      </c>
      <c r="Y4" s="142"/>
      <c r="Z4" s="142"/>
      <c r="AA4" s="142"/>
      <c r="AB4" s="31"/>
      <c r="AC4" s="143" t="s">
        <v>16</v>
      </c>
      <c r="AD4" s="143"/>
      <c r="AE4" s="143"/>
      <c r="AF4" s="143"/>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row>
    <row r="5" spans="1:68" ht="30" customHeight="1" x14ac:dyDescent="0.25">
      <c r="A5" s="10"/>
      <c r="B5" s="53" t="s">
        <v>36</v>
      </c>
      <c r="C5" s="50"/>
      <c r="D5" s="50"/>
      <c r="E5" s="31"/>
      <c r="F5" s="32"/>
      <c r="G5" s="31"/>
      <c r="H5" s="28"/>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row>
    <row r="6" spans="1:68" ht="30" customHeight="1" x14ac:dyDescent="0.35">
      <c r="A6" s="10"/>
      <c r="B6" s="47" t="s">
        <v>38</v>
      </c>
      <c r="C6" s="33" cm="1">
        <f t="array" aca="1" ref="C6" ca="1">IFERROR(IF(MIN(Milestones435[Start])=0,TODAY(),B11(Milestones435[Start])),TODAY())</f>
        <v>45434</v>
      </c>
      <c r="D6" s="51"/>
      <c r="E6" s="31"/>
      <c r="F6" s="32"/>
      <c r="G6" s="31"/>
      <c r="H6" s="28"/>
      <c r="I6" s="92" t="str">
        <f ca="1">TEXT(I7,"mmmm")</f>
        <v>May</v>
      </c>
      <c r="J6" s="92"/>
      <c r="K6" s="92"/>
      <c r="L6" s="92"/>
      <c r="M6" s="92"/>
      <c r="N6" s="92"/>
      <c r="O6" s="92"/>
      <c r="P6" s="92" t="str">
        <f ca="1">IF(TEXT(P7,"mmmm")=I6,"",TEXT(P7,"mmmm"))</f>
        <v>June</v>
      </c>
      <c r="Q6" s="92"/>
      <c r="R6" s="92"/>
      <c r="S6" s="92"/>
      <c r="T6" s="92"/>
      <c r="U6" s="92"/>
      <c r="V6" s="92"/>
      <c r="W6" s="92" t="str">
        <f ca="1">IF(OR(TEXT(W7,"mmmm")=P6,TEXT(W7,"mmmm")=I6),"",TEXT(W7,"mmmm"))</f>
        <v/>
      </c>
      <c r="X6" s="92"/>
      <c r="Y6" s="92"/>
      <c r="Z6" s="92"/>
      <c r="AA6" s="92"/>
      <c r="AB6" s="92"/>
      <c r="AC6" s="92"/>
      <c r="AD6" s="92" t="str">
        <f ca="1">IF(OR(TEXT(AD7,"mmmm")=W6,TEXT(AD7,"mmmm")=P6,TEXT(AD7,"mmmm")=I6),"",TEXT(AD7,"mmmm"))</f>
        <v/>
      </c>
      <c r="AE6" s="92"/>
      <c r="AF6" s="92"/>
      <c r="AG6" s="92"/>
      <c r="AH6" s="92"/>
      <c r="AI6" s="92"/>
      <c r="AJ6" s="92"/>
      <c r="AK6" s="92" t="str">
        <f ca="1">IF(OR(TEXT(AK7,"mmmm")=AD6,TEXT(AK7,"mmmm")=W6,TEXT(AK7,"mmmm")=P6,TEXT(AK7,"mmmm")=I6),"",TEXT(AK7,"mmmm"))</f>
        <v/>
      </c>
      <c r="AL6" s="92"/>
      <c r="AM6" s="92"/>
      <c r="AN6" s="92"/>
      <c r="AO6" s="92"/>
      <c r="AP6" s="92"/>
      <c r="AQ6" s="92"/>
      <c r="AR6" s="92" t="str">
        <f ca="1">IF(OR(TEXT(AR7,"mmmm")=AK6,TEXT(AR7,"mmmm")=AD6,TEXT(AR7,"mmmm")=W6,TEXT(AR7,"mmmm")=P6),"",TEXT(AR7,"mmmm"))</f>
        <v>July</v>
      </c>
      <c r="AS6" s="92"/>
      <c r="AT6" s="92"/>
      <c r="AU6" s="92"/>
      <c r="AV6" s="92"/>
      <c r="AW6" s="92"/>
      <c r="AX6" s="92"/>
      <c r="AY6" s="92" t="str">
        <f ca="1">IF(OR(TEXT(AY7,"mmmm")=AR6,TEXT(AY7,"mmmm")=AK6,TEXT(AY7,"mmmm")=AD6,TEXT(AY7,"mmmm")=W6),"",TEXT(AY7,"mmmm"))</f>
        <v/>
      </c>
      <c r="AZ6" s="92"/>
      <c r="BA6" s="92"/>
      <c r="BB6" s="93"/>
      <c r="BC6" s="63"/>
      <c r="BD6" s="63"/>
      <c r="BE6" s="63"/>
      <c r="BF6" s="63" t="str">
        <f ca="1">IF(OR(TEXT(BF7,"mmmm")=AY6,TEXT(BF7,"mmmm")=AR6,TEXT(BF7,"mmmm")=AK6,TEXT(BF7,"mmmm")=AD6),"",TEXT(BF7,"mmmm"))</f>
        <v/>
      </c>
      <c r="BG6" s="63"/>
      <c r="BH6" s="63"/>
      <c r="BI6" s="63"/>
      <c r="BJ6" s="63"/>
      <c r="BK6" s="63"/>
      <c r="BL6" s="63"/>
      <c r="BM6" s="31"/>
    </row>
    <row r="7" spans="1:68" ht="30" customHeight="1" x14ac:dyDescent="0.25">
      <c r="A7" s="10"/>
      <c r="B7" s="47" t="s">
        <v>39</v>
      </c>
      <c r="C7" s="34">
        <v>5</v>
      </c>
      <c r="D7" s="50"/>
      <c r="E7" s="28"/>
      <c r="F7" s="28"/>
      <c r="G7" s="28"/>
      <c r="H7" s="28"/>
      <c r="I7" s="94">
        <f ca="1">IFERROR(Project_Start+Scrolling_Increment,TODAY())</f>
        <v>45439</v>
      </c>
      <c r="J7" s="17">
        <f ca="1">I7+1</f>
        <v>45440</v>
      </c>
      <c r="K7" s="17">
        <f t="shared" ref="K7:AX7" ca="1" si="0">J7+1</f>
        <v>45441</v>
      </c>
      <c r="L7" s="17">
        <f t="shared" ca="1" si="0"/>
        <v>45442</v>
      </c>
      <c r="M7" s="17">
        <f t="shared" ca="1" si="0"/>
        <v>45443</v>
      </c>
      <c r="N7" s="17">
        <f t="shared" ca="1" si="0"/>
        <v>45444</v>
      </c>
      <c r="O7" s="62">
        <f t="shared" ca="1" si="0"/>
        <v>45445</v>
      </c>
      <c r="P7" s="17">
        <f ca="1">O7+1</f>
        <v>45446</v>
      </c>
      <c r="Q7" s="17">
        <f ca="1">P7+1</f>
        <v>45447</v>
      </c>
      <c r="R7" s="17">
        <f t="shared" ca="1" si="0"/>
        <v>45448</v>
      </c>
      <c r="S7" s="17">
        <f t="shared" ca="1" si="0"/>
        <v>45449</v>
      </c>
      <c r="T7" s="17">
        <f t="shared" ca="1" si="0"/>
        <v>45450</v>
      </c>
      <c r="U7" s="17">
        <f t="shared" ca="1" si="0"/>
        <v>45451</v>
      </c>
      <c r="V7" s="62">
        <f t="shared" ca="1" si="0"/>
        <v>45452</v>
      </c>
      <c r="W7" s="17">
        <f ca="1">V7+1</f>
        <v>45453</v>
      </c>
      <c r="X7" s="17">
        <f ca="1">W7+1</f>
        <v>45454</v>
      </c>
      <c r="Y7" s="17">
        <f t="shared" ca="1" si="0"/>
        <v>45455</v>
      </c>
      <c r="Z7" s="17">
        <f t="shared" ca="1" si="0"/>
        <v>45456</v>
      </c>
      <c r="AA7" s="17">
        <f t="shared" ca="1" si="0"/>
        <v>45457</v>
      </c>
      <c r="AB7" s="17">
        <f t="shared" ca="1" si="0"/>
        <v>45458</v>
      </c>
      <c r="AC7" s="62">
        <f t="shared" ca="1" si="0"/>
        <v>45459</v>
      </c>
      <c r="AD7" s="17">
        <f ca="1">AC7+1</f>
        <v>45460</v>
      </c>
      <c r="AE7" s="17">
        <f ca="1">AD7+1</f>
        <v>45461</v>
      </c>
      <c r="AF7" s="17">
        <f t="shared" ca="1" si="0"/>
        <v>45462</v>
      </c>
      <c r="AG7" s="17">
        <f t="shared" ca="1" si="0"/>
        <v>45463</v>
      </c>
      <c r="AH7" s="17">
        <f t="shared" ca="1" si="0"/>
        <v>45464</v>
      </c>
      <c r="AI7" s="17">
        <f t="shared" ca="1" si="0"/>
        <v>45465</v>
      </c>
      <c r="AJ7" s="62">
        <f t="shared" ca="1" si="0"/>
        <v>45466</v>
      </c>
      <c r="AK7" s="17">
        <f ca="1">AJ7+1</f>
        <v>45467</v>
      </c>
      <c r="AL7" s="17">
        <f ca="1">AK7+1</f>
        <v>45468</v>
      </c>
      <c r="AM7" s="17">
        <f t="shared" ca="1" si="0"/>
        <v>45469</v>
      </c>
      <c r="AN7" s="17">
        <f t="shared" ca="1" si="0"/>
        <v>45470</v>
      </c>
      <c r="AO7" s="17">
        <f t="shared" ca="1" si="0"/>
        <v>45471</v>
      </c>
      <c r="AP7" s="17">
        <f t="shared" ca="1" si="0"/>
        <v>45472</v>
      </c>
      <c r="AQ7" s="62">
        <f t="shared" ca="1" si="0"/>
        <v>45473</v>
      </c>
      <c r="AR7" s="17">
        <f ca="1">AQ7+1</f>
        <v>45474</v>
      </c>
      <c r="AS7" s="17">
        <f ca="1">AR7+1</f>
        <v>45475</v>
      </c>
      <c r="AT7" s="17">
        <f t="shared" ca="1" si="0"/>
        <v>45476</v>
      </c>
      <c r="AU7" s="17">
        <f t="shared" ca="1" si="0"/>
        <v>45477</v>
      </c>
      <c r="AV7" s="17">
        <f t="shared" ca="1" si="0"/>
        <v>45478</v>
      </c>
      <c r="AW7" s="17">
        <f t="shared" ca="1" si="0"/>
        <v>45479</v>
      </c>
      <c r="AX7" s="62">
        <f t="shared" ca="1" si="0"/>
        <v>45480</v>
      </c>
      <c r="AY7" s="17">
        <f ca="1">AX7+1</f>
        <v>45481</v>
      </c>
      <c r="AZ7" s="17">
        <f ca="1">AY7+1</f>
        <v>45482</v>
      </c>
      <c r="BA7" s="17">
        <f t="shared" ref="BA7:BE7" ca="1" si="1">AZ7+1</f>
        <v>45483</v>
      </c>
      <c r="BB7" s="17">
        <f t="shared" ca="1" si="1"/>
        <v>45484</v>
      </c>
      <c r="BC7" s="17">
        <f t="shared" ca="1" si="1"/>
        <v>45485</v>
      </c>
      <c r="BD7" s="17">
        <f t="shared" ca="1" si="1"/>
        <v>45486</v>
      </c>
      <c r="BE7" s="62">
        <f t="shared" ca="1" si="1"/>
        <v>45487</v>
      </c>
      <c r="BF7" s="17">
        <f ca="1">BE7+1</f>
        <v>45488</v>
      </c>
      <c r="BG7" s="17">
        <f ca="1">BF7+1</f>
        <v>45489</v>
      </c>
      <c r="BH7" s="17">
        <f t="shared" ref="BH7:BL7" ca="1" si="2">BG7+1</f>
        <v>45490</v>
      </c>
      <c r="BI7" s="17">
        <f t="shared" ca="1" si="2"/>
        <v>45491</v>
      </c>
      <c r="BJ7" s="17">
        <f t="shared" ca="1" si="2"/>
        <v>45492</v>
      </c>
      <c r="BK7" s="17">
        <f t="shared" ca="1" si="2"/>
        <v>45493</v>
      </c>
      <c r="BL7" s="18">
        <f t="shared" ca="1" si="2"/>
        <v>45494</v>
      </c>
      <c r="BM7" s="31"/>
    </row>
    <row r="8" spans="1:68" ht="19.899999999999999" customHeight="1" x14ac:dyDescent="0.25">
      <c r="A8" s="10"/>
      <c r="B8" s="49"/>
      <c r="C8" s="49"/>
      <c r="D8" s="49"/>
      <c r="E8" s="28"/>
      <c r="F8" s="28"/>
      <c r="G8" s="28"/>
      <c r="H8" s="28"/>
      <c r="I8" s="39"/>
      <c r="J8" s="37"/>
      <c r="K8" s="37"/>
      <c r="L8" s="37"/>
      <c r="M8" s="37"/>
      <c r="N8" s="37"/>
      <c r="O8" s="37"/>
      <c r="P8" s="39"/>
      <c r="Q8" s="37"/>
      <c r="R8" s="37"/>
      <c r="S8" s="37"/>
      <c r="T8" s="37"/>
      <c r="U8" s="37"/>
      <c r="V8" s="37"/>
      <c r="W8" s="39"/>
      <c r="X8" s="37"/>
      <c r="Y8" s="37"/>
      <c r="Z8" s="37"/>
      <c r="AA8" s="37"/>
      <c r="AB8" s="37"/>
      <c r="AC8" s="37"/>
      <c r="AD8" s="39"/>
      <c r="AE8" s="37"/>
      <c r="AF8" s="37"/>
      <c r="AG8" s="37"/>
      <c r="AH8" s="37"/>
      <c r="AI8" s="37"/>
      <c r="AJ8" s="37"/>
      <c r="AK8" s="39"/>
      <c r="AL8" s="37"/>
      <c r="AM8" s="37"/>
      <c r="AN8" s="37"/>
      <c r="AO8" s="37"/>
      <c r="AP8" s="37"/>
      <c r="AQ8" s="37"/>
      <c r="AR8" s="39"/>
      <c r="AS8" s="37"/>
      <c r="AT8" s="37"/>
      <c r="AU8" s="37"/>
      <c r="AV8" s="37"/>
      <c r="AW8" s="37"/>
      <c r="AX8" s="37"/>
      <c r="AY8" s="39"/>
      <c r="AZ8" s="37"/>
      <c r="BA8" s="37"/>
      <c r="BB8" s="37"/>
      <c r="BC8" s="37"/>
      <c r="BD8" s="37"/>
      <c r="BE8" s="37"/>
      <c r="BF8" s="39"/>
      <c r="BG8" s="37"/>
      <c r="BH8" s="37"/>
      <c r="BI8" s="37"/>
      <c r="BJ8" s="37"/>
      <c r="BK8" s="37"/>
      <c r="BL8" s="38"/>
      <c r="BM8" s="31"/>
    </row>
    <row r="9" spans="1:68" ht="40.15" customHeight="1" x14ac:dyDescent="0.25">
      <c r="A9" s="10"/>
      <c r="B9" s="117" t="s">
        <v>18</v>
      </c>
      <c r="C9" s="118" t="s">
        <v>6</v>
      </c>
      <c r="D9" s="118" t="s">
        <v>19</v>
      </c>
      <c r="E9" s="118" t="s">
        <v>9</v>
      </c>
      <c r="F9" s="118" t="s">
        <v>10</v>
      </c>
      <c r="G9" s="118" t="s">
        <v>20</v>
      </c>
      <c r="H9" s="46"/>
      <c r="I9" s="36" t="str">
        <f t="shared" ref="I9:BL9" ca="1" si="3">LEFT(TEXT(I7,"ddd"),1)</f>
        <v>M</v>
      </c>
      <c r="J9" s="36" t="str">
        <f t="shared" ca="1" si="3"/>
        <v>T</v>
      </c>
      <c r="K9" s="36" t="str">
        <f t="shared" ca="1" si="3"/>
        <v>W</v>
      </c>
      <c r="L9" s="36" t="str">
        <f t="shared" ca="1" si="3"/>
        <v>T</v>
      </c>
      <c r="M9" s="36" t="str">
        <f t="shared" ca="1" si="3"/>
        <v>F</v>
      </c>
      <c r="N9" s="36" t="str">
        <f t="shared" ca="1" si="3"/>
        <v>S</v>
      </c>
      <c r="O9" s="36" t="str">
        <f t="shared" ca="1" si="3"/>
        <v>S</v>
      </c>
      <c r="P9" s="36" t="str">
        <f t="shared" ca="1" si="3"/>
        <v>M</v>
      </c>
      <c r="Q9" s="36" t="str">
        <f t="shared" ca="1" si="3"/>
        <v>T</v>
      </c>
      <c r="R9" s="36" t="str">
        <f t="shared" ca="1" si="3"/>
        <v>W</v>
      </c>
      <c r="S9" s="36" t="str">
        <f t="shared" ca="1" si="3"/>
        <v>T</v>
      </c>
      <c r="T9" s="36" t="str">
        <f t="shared" ca="1" si="3"/>
        <v>F</v>
      </c>
      <c r="U9" s="36" t="str">
        <f t="shared" ca="1" si="3"/>
        <v>S</v>
      </c>
      <c r="V9" s="36" t="str">
        <f t="shared" ca="1" si="3"/>
        <v>S</v>
      </c>
      <c r="W9" s="36" t="str">
        <f t="shared" ca="1" si="3"/>
        <v>M</v>
      </c>
      <c r="X9" s="36" t="str">
        <f t="shared" ca="1" si="3"/>
        <v>T</v>
      </c>
      <c r="Y9" s="36" t="str">
        <f t="shared" ca="1" si="3"/>
        <v>W</v>
      </c>
      <c r="Z9" s="36" t="str">
        <f t="shared" ca="1" si="3"/>
        <v>T</v>
      </c>
      <c r="AA9" s="36" t="str">
        <f t="shared" ca="1" si="3"/>
        <v>F</v>
      </c>
      <c r="AB9" s="36" t="str">
        <f t="shared" ca="1" si="3"/>
        <v>S</v>
      </c>
      <c r="AC9" s="36" t="str">
        <f t="shared" ca="1" si="3"/>
        <v>S</v>
      </c>
      <c r="AD9" s="36" t="str">
        <f t="shared" ca="1" si="3"/>
        <v>M</v>
      </c>
      <c r="AE9" s="36" t="str">
        <f t="shared" ca="1" si="3"/>
        <v>T</v>
      </c>
      <c r="AF9" s="36" t="str">
        <f t="shared" ca="1" si="3"/>
        <v>W</v>
      </c>
      <c r="AG9" s="36" t="str">
        <f t="shared" ca="1" si="3"/>
        <v>T</v>
      </c>
      <c r="AH9" s="36" t="str">
        <f t="shared" ca="1" si="3"/>
        <v>F</v>
      </c>
      <c r="AI9" s="36" t="str">
        <f t="shared" ca="1" si="3"/>
        <v>S</v>
      </c>
      <c r="AJ9" s="36" t="str">
        <f t="shared" ca="1" si="3"/>
        <v>S</v>
      </c>
      <c r="AK9" s="36" t="str">
        <f t="shared" ca="1" si="3"/>
        <v>M</v>
      </c>
      <c r="AL9" s="36" t="str">
        <f t="shared" ca="1" si="3"/>
        <v>T</v>
      </c>
      <c r="AM9" s="36" t="str">
        <f t="shared" ca="1" si="3"/>
        <v>W</v>
      </c>
      <c r="AN9" s="36" t="str">
        <f t="shared" ca="1" si="3"/>
        <v>T</v>
      </c>
      <c r="AO9" s="36" t="str">
        <f t="shared" ca="1" si="3"/>
        <v>F</v>
      </c>
      <c r="AP9" s="36" t="str">
        <f t="shared" ca="1" si="3"/>
        <v>S</v>
      </c>
      <c r="AQ9" s="36" t="str">
        <f t="shared" ca="1" si="3"/>
        <v>S</v>
      </c>
      <c r="AR9" s="36" t="str">
        <f t="shared" ca="1" si="3"/>
        <v>M</v>
      </c>
      <c r="AS9" s="36" t="str">
        <f t="shared" ca="1" si="3"/>
        <v>T</v>
      </c>
      <c r="AT9" s="36" t="str">
        <f t="shared" ca="1" si="3"/>
        <v>W</v>
      </c>
      <c r="AU9" s="36" t="str">
        <f t="shared" ca="1" si="3"/>
        <v>T</v>
      </c>
      <c r="AV9" s="36" t="str">
        <f t="shared" ca="1" si="3"/>
        <v>F</v>
      </c>
      <c r="AW9" s="36" t="str">
        <f t="shared" ca="1" si="3"/>
        <v>S</v>
      </c>
      <c r="AX9" s="36" t="str">
        <f t="shared" ca="1" si="3"/>
        <v>S</v>
      </c>
      <c r="AY9" s="36" t="str">
        <f t="shared" ca="1" si="3"/>
        <v>M</v>
      </c>
      <c r="AZ9" s="36" t="str">
        <f t="shared" ca="1" si="3"/>
        <v>T</v>
      </c>
      <c r="BA9" s="36" t="str">
        <f t="shared" ca="1" si="3"/>
        <v>W</v>
      </c>
      <c r="BB9" s="36" t="str">
        <f t="shared" ca="1" si="3"/>
        <v>T</v>
      </c>
      <c r="BC9" s="36" t="str">
        <f t="shared" ca="1" si="3"/>
        <v>F</v>
      </c>
      <c r="BD9" s="36" t="str">
        <f t="shared" ca="1" si="3"/>
        <v>S</v>
      </c>
      <c r="BE9" s="36" t="str">
        <f t="shared" ca="1" si="3"/>
        <v>S</v>
      </c>
      <c r="BF9" s="36" t="str">
        <f t="shared" ca="1" si="3"/>
        <v>M</v>
      </c>
      <c r="BG9" s="36" t="str">
        <f t="shared" ca="1" si="3"/>
        <v>T</v>
      </c>
      <c r="BH9" s="36" t="str">
        <f t="shared" ca="1" si="3"/>
        <v>W</v>
      </c>
      <c r="BI9" s="36" t="str">
        <f t="shared" ca="1" si="3"/>
        <v>T</v>
      </c>
      <c r="BJ9" s="36" t="str">
        <f t="shared" ca="1" si="3"/>
        <v>F</v>
      </c>
      <c r="BK9" s="36" t="str">
        <f t="shared" ca="1" si="3"/>
        <v>S</v>
      </c>
      <c r="BL9" s="36" t="str">
        <f t="shared" ca="1" si="3"/>
        <v>S</v>
      </c>
      <c r="BM9" s="31"/>
    </row>
    <row r="10" spans="1:68" ht="30" hidden="1" customHeight="1" thickBot="1" x14ac:dyDescent="0.3">
      <c r="B10" s="16"/>
      <c r="C10" s="13"/>
      <c r="D10" s="12"/>
      <c r="E10" s="13"/>
      <c r="F10" s="14"/>
      <c r="G10" s="15"/>
      <c r="H10" s="31"/>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1"/>
    </row>
    <row r="11" spans="1:68" s="1" customFormat="1" ht="40.15" customHeight="1" x14ac:dyDescent="0.25">
      <c r="A11" s="10"/>
      <c r="B11" s="119" t="s">
        <v>25</v>
      </c>
      <c r="C11" s="21"/>
      <c r="D11" s="21"/>
      <c r="E11" s="22"/>
      <c r="F11" s="23"/>
      <c r="G11" s="24"/>
      <c r="H11" s="19"/>
      <c r="I11" s="124" t="str">
        <f t="shared" ref="I11:X26" ca="1" si="4">IF(AND($C11="Goal",I$7&gt;=$F11,I$7&lt;=$F11+$G11-1),2,IF(AND($C11="Milestone",I$7&gt;=$F11,I$7&lt;=$F11+$G11-1),1,""))</f>
        <v/>
      </c>
      <c r="J11" s="125" t="str">
        <f t="shared" ca="1" si="4"/>
        <v/>
      </c>
      <c r="K11" s="125" t="str">
        <f t="shared" ca="1" si="4"/>
        <v/>
      </c>
      <c r="L11" s="125" t="str">
        <f t="shared" ca="1" si="4"/>
        <v/>
      </c>
      <c r="M11" s="125" t="str">
        <f t="shared" ca="1" si="4"/>
        <v/>
      </c>
      <c r="N11" s="125" t="str">
        <f t="shared" ca="1" si="4"/>
        <v/>
      </c>
      <c r="O11" s="125" t="str">
        <f t="shared" ca="1" si="4"/>
        <v/>
      </c>
      <c r="P11" s="125" t="str">
        <f t="shared" ca="1" si="4"/>
        <v/>
      </c>
      <c r="Q11" s="125" t="str">
        <f t="shared" ca="1" si="4"/>
        <v/>
      </c>
      <c r="R11" s="125" t="str">
        <f t="shared" ca="1" si="4"/>
        <v/>
      </c>
      <c r="S11" s="125" t="str">
        <f t="shared" ca="1" si="4"/>
        <v/>
      </c>
      <c r="T11" s="125" t="str">
        <f t="shared" ca="1" si="4"/>
        <v/>
      </c>
      <c r="U11" s="125" t="str">
        <f t="shared" ca="1" si="4"/>
        <v/>
      </c>
      <c r="V11" s="125" t="str">
        <f t="shared" ca="1" si="4"/>
        <v/>
      </c>
      <c r="W11" s="125" t="str">
        <f t="shared" ca="1" si="4"/>
        <v/>
      </c>
      <c r="X11" s="125" t="str">
        <f t="shared" ca="1" si="4"/>
        <v/>
      </c>
      <c r="Y11" s="125" t="str">
        <f t="shared" ref="Y11:AN26" ca="1" si="5">IF(AND($C11="Goal",Y$7&gt;=$F11,Y$7&lt;=$F11+$G11-1),2,IF(AND($C11="Milestone",Y$7&gt;=$F11,Y$7&lt;=$F11+$G11-1),1,""))</f>
        <v/>
      </c>
      <c r="Z11" s="125" t="str">
        <f t="shared" ca="1" si="5"/>
        <v/>
      </c>
      <c r="AA11" s="125" t="str">
        <f t="shared" ca="1" si="5"/>
        <v/>
      </c>
      <c r="AB11" s="125" t="str">
        <f t="shared" ca="1" si="5"/>
        <v/>
      </c>
      <c r="AC11" s="125" t="str">
        <f t="shared" ca="1" si="5"/>
        <v/>
      </c>
      <c r="AD11" s="125" t="str">
        <f t="shared" ca="1" si="5"/>
        <v/>
      </c>
      <c r="AE11" s="125" t="str">
        <f t="shared" ca="1" si="5"/>
        <v/>
      </c>
      <c r="AF11" s="125" t="str">
        <f t="shared" ca="1" si="5"/>
        <v/>
      </c>
      <c r="AG11" s="125" t="str">
        <f t="shared" ca="1" si="5"/>
        <v/>
      </c>
      <c r="AH11" s="125" t="str">
        <f t="shared" ca="1" si="5"/>
        <v/>
      </c>
      <c r="AI11" s="125" t="str">
        <f t="shared" ca="1" si="5"/>
        <v/>
      </c>
      <c r="AJ11" s="125" t="str">
        <f t="shared" ca="1" si="5"/>
        <v/>
      </c>
      <c r="AK11" s="125" t="str">
        <f t="shared" ca="1" si="5"/>
        <v/>
      </c>
      <c r="AL11" s="125" t="str">
        <f t="shared" ca="1" si="5"/>
        <v/>
      </c>
      <c r="AM11" s="125" t="str">
        <f t="shared" ca="1" si="5"/>
        <v/>
      </c>
      <c r="AN11" s="125" t="str">
        <f t="shared" ca="1" si="5"/>
        <v/>
      </c>
      <c r="AO11" s="125" t="str">
        <f t="shared" ref="AO11:BD26" ca="1" si="6">IF(AND($C11="Goal",AO$7&gt;=$F11,AO$7&lt;=$F11+$G11-1),2,IF(AND($C11="Milestone",AO$7&gt;=$F11,AO$7&lt;=$F11+$G11-1),1,""))</f>
        <v/>
      </c>
      <c r="AP11" s="125" t="str">
        <f t="shared" ca="1" si="6"/>
        <v/>
      </c>
      <c r="AQ11" s="125" t="str">
        <f t="shared" ca="1" si="6"/>
        <v/>
      </c>
      <c r="AR11" s="125" t="str">
        <f t="shared" ca="1" si="6"/>
        <v/>
      </c>
      <c r="AS11" s="125" t="str">
        <f t="shared" ca="1" si="6"/>
        <v/>
      </c>
      <c r="AT11" s="125" t="str">
        <f t="shared" ca="1" si="6"/>
        <v/>
      </c>
      <c r="AU11" s="125" t="str">
        <f t="shared" ca="1" si="6"/>
        <v/>
      </c>
      <c r="AV11" s="125" t="str">
        <f t="shared" ca="1" si="6"/>
        <v/>
      </c>
      <c r="AW11" s="125" t="str">
        <f t="shared" ca="1" si="6"/>
        <v/>
      </c>
      <c r="AX11" s="125" t="str">
        <f t="shared" ca="1" si="6"/>
        <v/>
      </c>
      <c r="AY11" s="125" t="str">
        <f t="shared" ca="1" si="6"/>
        <v/>
      </c>
      <c r="AZ11" s="125" t="str">
        <f t="shared" ca="1" si="6"/>
        <v/>
      </c>
      <c r="BA11" s="125" t="str">
        <f t="shared" ca="1" si="6"/>
        <v/>
      </c>
      <c r="BB11" s="125" t="str">
        <f t="shared" ca="1" si="6"/>
        <v/>
      </c>
      <c r="BC11" s="125" t="str">
        <f t="shared" ca="1" si="6"/>
        <v/>
      </c>
      <c r="BD11" s="125" t="str">
        <f t="shared" ca="1" si="6"/>
        <v/>
      </c>
      <c r="BE11" s="125" t="str">
        <f t="shared" ref="BE11:BL26" ca="1" si="7">IF(AND($C11="Goal",BE$7&gt;=$F11,BE$7&lt;=$F11+$G11-1),2,IF(AND($C11="Milestone",BE$7&gt;=$F11,BE$7&lt;=$F11+$G11-1),1,""))</f>
        <v/>
      </c>
      <c r="BF11" s="125" t="str">
        <f t="shared" ca="1" si="7"/>
        <v/>
      </c>
      <c r="BG11" s="125" t="str">
        <f t="shared" ca="1" si="7"/>
        <v/>
      </c>
      <c r="BH11" s="125" t="str">
        <f t="shared" ca="1" si="7"/>
        <v/>
      </c>
      <c r="BI11" s="125" t="str">
        <f t="shared" ca="1" si="7"/>
        <v/>
      </c>
      <c r="BJ11" s="125" t="str">
        <f t="shared" ca="1" si="7"/>
        <v/>
      </c>
      <c r="BK11" s="125" t="str">
        <f t="shared" ca="1" si="7"/>
        <v/>
      </c>
      <c r="BL11" s="125" t="str">
        <f t="shared" ca="1" si="7"/>
        <v/>
      </c>
      <c r="BM11" s="27"/>
      <c r="BP11" s="40"/>
    </row>
    <row r="12" spans="1:68" s="1" customFormat="1" ht="40.15" customHeight="1" x14ac:dyDescent="0.25">
      <c r="A12" s="10"/>
      <c r="B12" s="25" t="s">
        <v>3</v>
      </c>
      <c r="C12" s="21" t="s">
        <v>7</v>
      </c>
      <c r="D12" s="21" t="s">
        <v>5</v>
      </c>
      <c r="E12" s="22">
        <v>0.25</v>
      </c>
      <c r="F12" s="23">
        <f ca="1">TODAY()</f>
        <v>45434</v>
      </c>
      <c r="G12" s="24">
        <v>3</v>
      </c>
      <c r="H12" s="19"/>
      <c r="I12" s="124" t="str">
        <f ca="1">IF(AND($C12="Goal",I$7&gt;=$F12,I$7&lt;=$F12+$G12-1),2,IF(AND($C12="Milestone",I$7&gt;=$F12,I$7&lt;=$F12+$G12-1),1,""))</f>
        <v/>
      </c>
      <c r="J12" s="125" t="str">
        <f t="shared" ca="1" si="4"/>
        <v/>
      </c>
      <c r="K12" s="125" t="str">
        <f t="shared" ca="1" si="4"/>
        <v/>
      </c>
      <c r="L12" s="125" t="str">
        <f t="shared" ca="1" si="4"/>
        <v/>
      </c>
      <c r="M12" s="125" t="str">
        <f t="shared" ca="1" si="4"/>
        <v/>
      </c>
      <c r="N12" s="125" t="str">
        <f t="shared" ca="1" si="4"/>
        <v/>
      </c>
      <c r="O12" s="125" t="str">
        <f t="shared" ca="1" si="4"/>
        <v/>
      </c>
      <c r="P12" s="125" t="str">
        <f t="shared" ca="1" si="4"/>
        <v/>
      </c>
      <c r="Q12" s="125" t="str">
        <f t="shared" ca="1" si="4"/>
        <v/>
      </c>
      <c r="R12" s="125" t="str">
        <f t="shared" ca="1" si="4"/>
        <v/>
      </c>
      <c r="S12" s="125" t="str">
        <f t="shared" ca="1" si="4"/>
        <v/>
      </c>
      <c r="T12" s="125" t="str">
        <f t="shared" ca="1" si="4"/>
        <v/>
      </c>
      <c r="U12" s="125" t="str">
        <f t="shared" ca="1" si="4"/>
        <v/>
      </c>
      <c r="V12" s="125" t="str">
        <f t="shared" ca="1" si="4"/>
        <v/>
      </c>
      <c r="W12" s="125" t="str">
        <f t="shared" ca="1" si="4"/>
        <v/>
      </c>
      <c r="X12" s="125" t="str">
        <f t="shared" ca="1" si="4"/>
        <v/>
      </c>
      <c r="Y12" s="125" t="str">
        <f t="shared" ca="1" si="5"/>
        <v/>
      </c>
      <c r="Z12" s="125" t="str">
        <f t="shared" ca="1" si="5"/>
        <v/>
      </c>
      <c r="AA12" s="125" t="str">
        <f t="shared" ca="1" si="5"/>
        <v/>
      </c>
      <c r="AB12" s="125" t="str">
        <f t="shared" ca="1" si="5"/>
        <v/>
      </c>
      <c r="AC12" s="125" t="str">
        <f t="shared" ca="1" si="5"/>
        <v/>
      </c>
      <c r="AD12" s="125" t="str">
        <f t="shared" ca="1" si="5"/>
        <v/>
      </c>
      <c r="AE12" s="125" t="str">
        <f t="shared" ca="1" si="5"/>
        <v/>
      </c>
      <c r="AF12" s="125" t="str">
        <f t="shared" ca="1" si="5"/>
        <v/>
      </c>
      <c r="AG12" s="125" t="str">
        <f t="shared" ca="1" si="5"/>
        <v/>
      </c>
      <c r="AH12" s="125" t="str">
        <f t="shared" ca="1" si="5"/>
        <v/>
      </c>
      <c r="AI12" s="125" t="str">
        <f t="shared" ca="1" si="5"/>
        <v/>
      </c>
      <c r="AJ12" s="125" t="str">
        <f t="shared" ca="1" si="5"/>
        <v/>
      </c>
      <c r="AK12" s="125" t="str">
        <f t="shared" ca="1" si="5"/>
        <v/>
      </c>
      <c r="AL12" s="125" t="str">
        <f t="shared" ca="1" si="5"/>
        <v/>
      </c>
      <c r="AM12" s="125" t="str">
        <f t="shared" ca="1" si="5"/>
        <v/>
      </c>
      <c r="AN12" s="125" t="str">
        <f t="shared" ca="1" si="5"/>
        <v/>
      </c>
      <c r="AO12" s="125" t="str">
        <f t="shared" ca="1" si="6"/>
        <v/>
      </c>
      <c r="AP12" s="125" t="str">
        <f t="shared" ca="1" si="6"/>
        <v/>
      </c>
      <c r="AQ12" s="125" t="str">
        <f t="shared" ca="1" si="6"/>
        <v/>
      </c>
      <c r="AR12" s="125" t="str">
        <f t="shared" ca="1" si="6"/>
        <v/>
      </c>
      <c r="AS12" s="125" t="str">
        <f t="shared" ca="1" si="6"/>
        <v/>
      </c>
      <c r="AT12" s="125" t="str">
        <f t="shared" ca="1" si="6"/>
        <v/>
      </c>
      <c r="AU12" s="125" t="str">
        <f t="shared" ca="1" si="6"/>
        <v/>
      </c>
      <c r="AV12" s="125" t="str">
        <f t="shared" ca="1" si="6"/>
        <v/>
      </c>
      <c r="AW12" s="125" t="str">
        <f t="shared" ca="1" si="6"/>
        <v/>
      </c>
      <c r="AX12" s="125" t="str">
        <f t="shared" ca="1" si="6"/>
        <v/>
      </c>
      <c r="AY12" s="125" t="str">
        <f t="shared" ca="1" si="6"/>
        <v/>
      </c>
      <c r="AZ12" s="125" t="str">
        <f t="shared" ca="1" si="6"/>
        <v/>
      </c>
      <c r="BA12" s="125" t="str">
        <f t="shared" ca="1" si="6"/>
        <v/>
      </c>
      <c r="BB12" s="125" t="str">
        <f t="shared" ca="1" si="6"/>
        <v/>
      </c>
      <c r="BC12" s="125" t="str">
        <f t="shared" ca="1" si="6"/>
        <v/>
      </c>
      <c r="BD12" s="125" t="str">
        <f t="shared" ca="1" si="6"/>
        <v/>
      </c>
      <c r="BE12" s="125" t="str">
        <f t="shared" ca="1" si="7"/>
        <v/>
      </c>
      <c r="BF12" s="125" t="str">
        <f t="shared" ca="1" si="7"/>
        <v/>
      </c>
      <c r="BG12" s="125" t="str">
        <f t="shared" ca="1" si="7"/>
        <v/>
      </c>
      <c r="BH12" s="125" t="str">
        <f t="shared" ca="1" si="7"/>
        <v/>
      </c>
      <c r="BI12" s="125" t="str">
        <f t="shared" ca="1" si="7"/>
        <v/>
      </c>
      <c r="BJ12" s="125" t="str">
        <f t="shared" ca="1" si="7"/>
        <v/>
      </c>
      <c r="BK12" s="125" t="str">
        <f t="shared" ca="1" si="7"/>
        <v/>
      </c>
      <c r="BL12" s="125" t="str">
        <f t="shared" ca="1" si="7"/>
        <v/>
      </c>
      <c r="BM12" s="27"/>
    </row>
    <row r="13" spans="1:68" s="1" customFormat="1" ht="40.15" customHeight="1" x14ac:dyDescent="0.25">
      <c r="A13" s="10"/>
      <c r="B13" s="25" t="s">
        <v>4</v>
      </c>
      <c r="C13" s="21" t="s">
        <v>8</v>
      </c>
      <c r="D13" s="21"/>
      <c r="E13" s="22"/>
      <c r="F13" s="23">
        <f ca="1">TODAY()+5</f>
        <v>45439</v>
      </c>
      <c r="G13" s="24">
        <v>1</v>
      </c>
      <c r="H13" s="19"/>
      <c r="I13" s="124">
        <f t="shared" ref="I13:X28" ca="1" si="8">IF(AND($C13="Goal",I$7&gt;=$F13,I$7&lt;=$F13+$G13-1),2,IF(AND($C13="Milestone",I$7&gt;=$F13,I$7&lt;=$F13+$G13-1),1,""))</f>
        <v>1</v>
      </c>
      <c r="J13" s="125" t="str">
        <f t="shared" ca="1" si="4"/>
        <v/>
      </c>
      <c r="K13" s="125" t="str">
        <f t="shared" ca="1" si="4"/>
        <v/>
      </c>
      <c r="L13" s="125" t="str">
        <f t="shared" ca="1" si="4"/>
        <v/>
      </c>
      <c r="M13" s="125" t="str">
        <f t="shared" ca="1" si="4"/>
        <v/>
      </c>
      <c r="N13" s="125" t="str">
        <f t="shared" ca="1" si="4"/>
        <v/>
      </c>
      <c r="O13" s="125" t="str">
        <f t="shared" ca="1" si="4"/>
        <v/>
      </c>
      <c r="P13" s="125" t="str">
        <f t="shared" ca="1" si="4"/>
        <v/>
      </c>
      <c r="Q13" s="125" t="str">
        <f t="shared" ca="1" si="4"/>
        <v/>
      </c>
      <c r="R13" s="125" t="str">
        <f t="shared" ca="1" si="4"/>
        <v/>
      </c>
      <c r="S13" s="125" t="str">
        <f t="shared" ca="1" si="4"/>
        <v/>
      </c>
      <c r="T13" s="125" t="str">
        <f t="shared" ca="1" si="4"/>
        <v/>
      </c>
      <c r="U13" s="125" t="str">
        <f t="shared" ca="1" si="4"/>
        <v/>
      </c>
      <c r="V13" s="125" t="str">
        <f t="shared" ca="1" si="4"/>
        <v/>
      </c>
      <c r="W13" s="125" t="str">
        <f t="shared" ca="1" si="4"/>
        <v/>
      </c>
      <c r="X13" s="125" t="str">
        <f t="shared" ca="1" si="4"/>
        <v/>
      </c>
      <c r="Y13" s="125" t="str">
        <f t="shared" ca="1" si="5"/>
        <v/>
      </c>
      <c r="Z13" s="125" t="str">
        <f t="shared" ca="1" si="5"/>
        <v/>
      </c>
      <c r="AA13" s="125" t="str">
        <f t="shared" ca="1" si="5"/>
        <v/>
      </c>
      <c r="AB13" s="125" t="str">
        <f t="shared" ca="1" si="5"/>
        <v/>
      </c>
      <c r="AC13" s="125" t="str">
        <f t="shared" ca="1" si="5"/>
        <v/>
      </c>
      <c r="AD13" s="125" t="str">
        <f t="shared" ca="1" si="5"/>
        <v/>
      </c>
      <c r="AE13" s="125" t="str">
        <f t="shared" ca="1" si="5"/>
        <v/>
      </c>
      <c r="AF13" s="125" t="str">
        <f t="shared" ca="1" si="5"/>
        <v/>
      </c>
      <c r="AG13" s="125" t="str">
        <f t="shared" ca="1" si="5"/>
        <v/>
      </c>
      <c r="AH13" s="125" t="str">
        <f t="shared" ca="1" si="5"/>
        <v/>
      </c>
      <c r="AI13" s="125" t="str">
        <f t="shared" ca="1" si="5"/>
        <v/>
      </c>
      <c r="AJ13" s="125" t="str">
        <f t="shared" ca="1" si="5"/>
        <v/>
      </c>
      <c r="AK13" s="125" t="str">
        <f t="shared" ca="1" si="5"/>
        <v/>
      </c>
      <c r="AL13" s="125" t="str">
        <f t="shared" ca="1" si="5"/>
        <v/>
      </c>
      <c r="AM13" s="125" t="str">
        <f t="shared" ca="1" si="5"/>
        <v/>
      </c>
      <c r="AN13" s="125" t="str">
        <f t="shared" ca="1" si="5"/>
        <v/>
      </c>
      <c r="AO13" s="125" t="str">
        <f t="shared" ca="1" si="6"/>
        <v/>
      </c>
      <c r="AP13" s="125" t="str">
        <f t="shared" ca="1" si="6"/>
        <v/>
      </c>
      <c r="AQ13" s="125" t="str">
        <f t="shared" ca="1" si="6"/>
        <v/>
      </c>
      <c r="AR13" s="125" t="str">
        <f t="shared" ca="1" si="6"/>
        <v/>
      </c>
      <c r="AS13" s="125" t="str">
        <f t="shared" ca="1" si="6"/>
        <v/>
      </c>
      <c r="AT13" s="125" t="str">
        <f t="shared" ca="1" si="6"/>
        <v/>
      </c>
      <c r="AU13" s="125" t="str">
        <f t="shared" ca="1" si="6"/>
        <v/>
      </c>
      <c r="AV13" s="125" t="str">
        <f t="shared" ca="1" si="6"/>
        <v/>
      </c>
      <c r="AW13" s="125" t="str">
        <f t="shared" ca="1" si="6"/>
        <v/>
      </c>
      <c r="AX13" s="125" t="str">
        <f t="shared" ca="1" si="6"/>
        <v/>
      </c>
      <c r="AY13" s="125" t="str">
        <f t="shared" ca="1" si="6"/>
        <v/>
      </c>
      <c r="AZ13" s="125" t="str">
        <f t="shared" ca="1" si="6"/>
        <v/>
      </c>
      <c r="BA13" s="125" t="str">
        <f t="shared" ca="1" si="6"/>
        <v/>
      </c>
      <c r="BB13" s="125" t="str">
        <f t="shared" ca="1" si="6"/>
        <v/>
      </c>
      <c r="BC13" s="125" t="str">
        <f t="shared" ca="1" si="6"/>
        <v/>
      </c>
      <c r="BD13" s="125" t="str">
        <f t="shared" ca="1" si="6"/>
        <v/>
      </c>
      <c r="BE13" s="125" t="str">
        <f t="shared" ca="1" si="7"/>
        <v/>
      </c>
      <c r="BF13" s="125" t="str">
        <f t="shared" ca="1" si="7"/>
        <v/>
      </c>
      <c r="BG13" s="125" t="str">
        <f t="shared" ca="1" si="7"/>
        <v/>
      </c>
      <c r="BH13" s="125" t="str">
        <f t="shared" ca="1" si="7"/>
        <v/>
      </c>
      <c r="BI13" s="125" t="str">
        <f t="shared" ca="1" si="7"/>
        <v/>
      </c>
      <c r="BJ13" s="125" t="str">
        <f t="shared" ca="1" si="7"/>
        <v/>
      </c>
      <c r="BK13" s="125" t="str">
        <f t="shared" ca="1" si="7"/>
        <v/>
      </c>
      <c r="BL13" s="125" t="str">
        <f t="shared" ca="1" si="7"/>
        <v/>
      </c>
      <c r="BM13" s="27"/>
    </row>
    <row r="14" spans="1:68" s="1" customFormat="1" ht="40.15" customHeight="1" x14ac:dyDescent="0.25">
      <c r="A14" s="9"/>
      <c r="B14" s="25" t="s">
        <v>0</v>
      </c>
      <c r="C14" s="21" t="s">
        <v>12</v>
      </c>
      <c r="D14" s="21"/>
      <c r="E14" s="22">
        <v>0.5</v>
      </c>
      <c r="F14" s="23">
        <f ca="1">F12-3</f>
        <v>45431</v>
      </c>
      <c r="G14" s="24">
        <v>10</v>
      </c>
      <c r="H14" s="19"/>
      <c r="I14" s="124" t="str">
        <f t="shared" ca="1" si="8"/>
        <v/>
      </c>
      <c r="J14" s="125" t="str">
        <f t="shared" ca="1" si="4"/>
        <v/>
      </c>
      <c r="K14" s="125" t="str">
        <f t="shared" ca="1" si="4"/>
        <v/>
      </c>
      <c r="L14" s="125" t="str">
        <f t="shared" ca="1" si="4"/>
        <v/>
      </c>
      <c r="M14" s="125" t="str">
        <f t="shared" ca="1" si="4"/>
        <v/>
      </c>
      <c r="N14" s="125" t="str">
        <f t="shared" ca="1" si="4"/>
        <v/>
      </c>
      <c r="O14" s="125" t="str">
        <f t="shared" ca="1" si="4"/>
        <v/>
      </c>
      <c r="P14" s="125" t="str">
        <f t="shared" ca="1" si="4"/>
        <v/>
      </c>
      <c r="Q14" s="125" t="str">
        <f t="shared" ca="1" si="4"/>
        <v/>
      </c>
      <c r="R14" s="125" t="str">
        <f t="shared" ca="1" si="4"/>
        <v/>
      </c>
      <c r="S14" s="125" t="str">
        <f t="shared" ca="1" si="4"/>
        <v/>
      </c>
      <c r="T14" s="125" t="str">
        <f t="shared" ca="1" si="4"/>
        <v/>
      </c>
      <c r="U14" s="125" t="str">
        <f t="shared" ca="1" si="4"/>
        <v/>
      </c>
      <c r="V14" s="125" t="str">
        <f t="shared" ca="1" si="4"/>
        <v/>
      </c>
      <c r="W14" s="125" t="str">
        <f t="shared" ca="1" si="4"/>
        <v/>
      </c>
      <c r="X14" s="125" t="str">
        <f t="shared" ca="1" si="4"/>
        <v/>
      </c>
      <c r="Y14" s="125" t="str">
        <f t="shared" ca="1" si="5"/>
        <v/>
      </c>
      <c r="Z14" s="125" t="str">
        <f t="shared" ca="1" si="5"/>
        <v/>
      </c>
      <c r="AA14" s="125" t="str">
        <f t="shared" ca="1" si="5"/>
        <v/>
      </c>
      <c r="AB14" s="125" t="str">
        <f t="shared" ca="1" si="5"/>
        <v/>
      </c>
      <c r="AC14" s="125" t="str">
        <f t="shared" ca="1" si="5"/>
        <v/>
      </c>
      <c r="AD14" s="125" t="str">
        <f t="shared" ca="1" si="5"/>
        <v/>
      </c>
      <c r="AE14" s="125" t="str">
        <f t="shared" ca="1" si="5"/>
        <v/>
      </c>
      <c r="AF14" s="125" t="str">
        <f t="shared" ca="1" si="5"/>
        <v/>
      </c>
      <c r="AG14" s="125" t="str">
        <f t="shared" ca="1" si="5"/>
        <v/>
      </c>
      <c r="AH14" s="125" t="str">
        <f t="shared" ca="1" si="5"/>
        <v/>
      </c>
      <c r="AI14" s="125" t="str">
        <f t="shared" ca="1" si="5"/>
        <v/>
      </c>
      <c r="AJ14" s="125" t="str">
        <f t="shared" ca="1" si="5"/>
        <v/>
      </c>
      <c r="AK14" s="125" t="str">
        <f t="shared" ca="1" si="5"/>
        <v/>
      </c>
      <c r="AL14" s="125" t="str">
        <f t="shared" ca="1" si="5"/>
        <v/>
      </c>
      <c r="AM14" s="125" t="str">
        <f t="shared" ca="1" si="5"/>
        <v/>
      </c>
      <c r="AN14" s="125" t="str">
        <f t="shared" ca="1" si="5"/>
        <v/>
      </c>
      <c r="AO14" s="125" t="str">
        <f t="shared" ca="1" si="6"/>
        <v/>
      </c>
      <c r="AP14" s="125" t="str">
        <f t="shared" ca="1" si="6"/>
        <v/>
      </c>
      <c r="AQ14" s="125" t="str">
        <f t="shared" ca="1" si="6"/>
        <v/>
      </c>
      <c r="AR14" s="125" t="str">
        <f t="shared" ca="1" si="6"/>
        <v/>
      </c>
      <c r="AS14" s="125" t="str">
        <f t="shared" ca="1" si="6"/>
        <v/>
      </c>
      <c r="AT14" s="125" t="str">
        <f t="shared" ca="1" si="6"/>
        <v/>
      </c>
      <c r="AU14" s="125" t="str">
        <f t="shared" ca="1" si="6"/>
        <v/>
      </c>
      <c r="AV14" s="125" t="str">
        <f t="shared" ca="1" si="6"/>
        <v/>
      </c>
      <c r="AW14" s="125" t="str">
        <f t="shared" ca="1" si="6"/>
        <v/>
      </c>
      <c r="AX14" s="125" t="str">
        <f t="shared" ca="1" si="6"/>
        <v/>
      </c>
      <c r="AY14" s="125" t="str">
        <f t="shared" ca="1" si="6"/>
        <v/>
      </c>
      <c r="AZ14" s="125" t="str">
        <f t="shared" ca="1" si="6"/>
        <v/>
      </c>
      <c r="BA14" s="125" t="str">
        <f t="shared" ca="1" si="6"/>
        <v/>
      </c>
      <c r="BB14" s="125" t="str">
        <f t="shared" ca="1" si="6"/>
        <v/>
      </c>
      <c r="BC14" s="125" t="str">
        <f t="shared" ca="1" si="6"/>
        <v/>
      </c>
      <c r="BD14" s="125" t="str">
        <f t="shared" ca="1" si="6"/>
        <v/>
      </c>
      <c r="BE14" s="125" t="str">
        <f t="shared" ca="1" si="7"/>
        <v/>
      </c>
      <c r="BF14" s="125" t="str">
        <f t="shared" ca="1" si="7"/>
        <v/>
      </c>
      <c r="BG14" s="125" t="str">
        <f t="shared" ca="1" si="7"/>
        <v/>
      </c>
      <c r="BH14" s="125" t="str">
        <f t="shared" ca="1" si="7"/>
        <v/>
      </c>
      <c r="BI14" s="125" t="str">
        <f t="shared" ca="1" si="7"/>
        <v/>
      </c>
      <c r="BJ14" s="125" t="str">
        <f t="shared" ca="1" si="7"/>
        <v/>
      </c>
      <c r="BK14" s="125" t="str">
        <f t="shared" ca="1" si="7"/>
        <v/>
      </c>
      <c r="BL14" s="125" t="str">
        <f t="shared" ca="1" si="7"/>
        <v/>
      </c>
      <c r="BM14" s="27"/>
    </row>
    <row r="15" spans="1:68" s="1" customFormat="1" ht="40.15" customHeight="1" x14ac:dyDescent="0.25">
      <c r="A15" s="9"/>
      <c r="B15" s="25" t="s">
        <v>1</v>
      </c>
      <c r="C15" s="21" t="s">
        <v>8</v>
      </c>
      <c r="D15" s="21"/>
      <c r="E15" s="22"/>
      <c r="F15" s="23">
        <f ca="1">F12+20</f>
        <v>45454</v>
      </c>
      <c r="G15" s="24">
        <v>1</v>
      </c>
      <c r="H15" s="19"/>
      <c r="I15" s="124" t="str">
        <f t="shared" ca="1" si="8"/>
        <v/>
      </c>
      <c r="J15" s="125" t="str">
        <f t="shared" ca="1" si="4"/>
        <v/>
      </c>
      <c r="K15" s="125" t="str">
        <f t="shared" ca="1" si="4"/>
        <v/>
      </c>
      <c r="L15" s="125" t="str">
        <f t="shared" ca="1" si="4"/>
        <v/>
      </c>
      <c r="M15" s="125" t="str">
        <f t="shared" ca="1" si="4"/>
        <v/>
      </c>
      <c r="N15" s="125" t="str">
        <f t="shared" ca="1" si="4"/>
        <v/>
      </c>
      <c r="O15" s="125" t="str">
        <f t="shared" ca="1" si="4"/>
        <v/>
      </c>
      <c r="P15" s="125" t="str">
        <f t="shared" ca="1" si="4"/>
        <v/>
      </c>
      <c r="Q15" s="125" t="str">
        <f t="shared" ca="1" si="4"/>
        <v/>
      </c>
      <c r="R15" s="125" t="str">
        <f t="shared" ca="1" si="4"/>
        <v/>
      </c>
      <c r="S15" s="125" t="str">
        <f t="shared" ca="1" si="4"/>
        <v/>
      </c>
      <c r="T15" s="125" t="str">
        <f t="shared" ca="1" si="4"/>
        <v/>
      </c>
      <c r="U15" s="125" t="str">
        <f t="shared" ca="1" si="4"/>
        <v/>
      </c>
      <c r="V15" s="125" t="str">
        <f t="shared" ca="1" si="4"/>
        <v/>
      </c>
      <c r="W15" s="125" t="str">
        <f t="shared" ca="1" si="4"/>
        <v/>
      </c>
      <c r="X15" s="125">
        <f t="shared" ca="1" si="4"/>
        <v>1</v>
      </c>
      <c r="Y15" s="125" t="str">
        <f t="shared" ca="1" si="5"/>
        <v/>
      </c>
      <c r="Z15" s="125" t="str">
        <f t="shared" ca="1" si="5"/>
        <v/>
      </c>
      <c r="AA15" s="125" t="str">
        <f t="shared" ca="1" si="5"/>
        <v/>
      </c>
      <c r="AB15" s="125" t="str">
        <f t="shared" ca="1" si="5"/>
        <v/>
      </c>
      <c r="AC15" s="125" t="str">
        <f t="shared" ca="1" si="5"/>
        <v/>
      </c>
      <c r="AD15" s="125" t="str">
        <f t="shared" ca="1" si="5"/>
        <v/>
      </c>
      <c r="AE15" s="125" t="str">
        <f t="shared" ca="1" si="5"/>
        <v/>
      </c>
      <c r="AF15" s="125" t="str">
        <f t="shared" ca="1" si="5"/>
        <v/>
      </c>
      <c r="AG15" s="125" t="str">
        <f t="shared" ca="1" si="5"/>
        <v/>
      </c>
      <c r="AH15" s="125" t="str">
        <f t="shared" ca="1" si="5"/>
        <v/>
      </c>
      <c r="AI15" s="125" t="str">
        <f t="shared" ca="1" si="5"/>
        <v/>
      </c>
      <c r="AJ15" s="125" t="str">
        <f t="shared" ca="1" si="5"/>
        <v/>
      </c>
      <c r="AK15" s="125" t="str">
        <f t="shared" ca="1" si="5"/>
        <v/>
      </c>
      <c r="AL15" s="125" t="str">
        <f t="shared" ca="1" si="5"/>
        <v/>
      </c>
      <c r="AM15" s="125" t="str">
        <f t="shared" ca="1" si="5"/>
        <v/>
      </c>
      <c r="AN15" s="125" t="str">
        <f t="shared" ca="1" si="5"/>
        <v/>
      </c>
      <c r="AO15" s="125" t="str">
        <f t="shared" ca="1" si="6"/>
        <v/>
      </c>
      <c r="AP15" s="125" t="str">
        <f t="shared" ca="1" si="6"/>
        <v/>
      </c>
      <c r="AQ15" s="125" t="str">
        <f t="shared" ca="1" si="6"/>
        <v/>
      </c>
      <c r="AR15" s="125" t="str">
        <f t="shared" ca="1" si="6"/>
        <v/>
      </c>
      <c r="AS15" s="125" t="str">
        <f t="shared" ca="1" si="6"/>
        <v/>
      </c>
      <c r="AT15" s="125" t="str">
        <f t="shared" ca="1" si="6"/>
        <v/>
      </c>
      <c r="AU15" s="125" t="str">
        <f t="shared" ca="1" si="6"/>
        <v/>
      </c>
      <c r="AV15" s="125" t="str">
        <f t="shared" ca="1" si="6"/>
        <v/>
      </c>
      <c r="AW15" s="125" t="str">
        <f t="shared" ca="1" si="6"/>
        <v/>
      </c>
      <c r="AX15" s="125" t="str">
        <f t="shared" ca="1" si="6"/>
        <v/>
      </c>
      <c r="AY15" s="125" t="str">
        <f t="shared" ca="1" si="6"/>
        <v/>
      </c>
      <c r="AZ15" s="125" t="str">
        <f t="shared" ca="1" si="6"/>
        <v/>
      </c>
      <c r="BA15" s="125" t="str">
        <f t="shared" ca="1" si="6"/>
        <v/>
      </c>
      <c r="BB15" s="125" t="str">
        <f t="shared" ca="1" si="6"/>
        <v/>
      </c>
      <c r="BC15" s="125" t="str">
        <f t="shared" ca="1" si="6"/>
        <v/>
      </c>
      <c r="BD15" s="125" t="str">
        <f t="shared" ca="1" si="6"/>
        <v/>
      </c>
      <c r="BE15" s="125" t="str">
        <f t="shared" ca="1" si="7"/>
        <v/>
      </c>
      <c r="BF15" s="125" t="str">
        <f t="shared" ca="1" si="7"/>
        <v/>
      </c>
      <c r="BG15" s="125" t="str">
        <f t="shared" ca="1" si="7"/>
        <v/>
      </c>
      <c r="BH15" s="125" t="str">
        <f t="shared" ca="1" si="7"/>
        <v/>
      </c>
      <c r="BI15" s="125" t="str">
        <f t="shared" ca="1" si="7"/>
        <v/>
      </c>
      <c r="BJ15" s="125" t="str">
        <f t="shared" ca="1" si="7"/>
        <v/>
      </c>
      <c r="BK15" s="125" t="str">
        <f t="shared" ca="1" si="7"/>
        <v/>
      </c>
      <c r="BL15" s="125" t="str">
        <f t="shared" ca="1" si="7"/>
        <v/>
      </c>
      <c r="BM15" s="27"/>
    </row>
    <row r="16" spans="1:68" s="1" customFormat="1" ht="40.15" customHeight="1" x14ac:dyDescent="0.25">
      <c r="A16" s="9"/>
      <c r="B16" s="25" t="s">
        <v>2</v>
      </c>
      <c r="C16" s="21" t="s">
        <v>11</v>
      </c>
      <c r="D16" s="21"/>
      <c r="E16" s="22">
        <v>0.1</v>
      </c>
      <c r="F16" s="23">
        <f ca="1">F12+6</f>
        <v>45440</v>
      </c>
      <c r="G16" s="24">
        <v>6</v>
      </c>
      <c r="H16" s="19"/>
      <c r="I16" s="124" t="str">
        <f t="shared" ca="1" si="8"/>
        <v/>
      </c>
      <c r="J16" s="125" t="str">
        <f t="shared" ca="1" si="4"/>
        <v/>
      </c>
      <c r="K16" s="125" t="str">
        <f t="shared" ca="1" si="4"/>
        <v/>
      </c>
      <c r="L16" s="125" t="str">
        <f t="shared" ca="1" si="4"/>
        <v/>
      </c>
      <c r="M16" s="125" t="str">
        <f t="shared" ca="1" si="4"/>
        <v/>
      </c>
      <c r="N16" s="125" t="str">
        <f t="shared" ca="1" si="4"/>
        <v/>
      </c>
      <c r="O16" s="125" t="str">
        <f t="shared" ca="1" si="4"/>
        <v/>
      </c>
      <c r="P16" s="125" t="str">
        <f t="shared" ca="1" si="4"/>
        <v/>
      </c>
      <c r="Q16" s="125" t="str">
        <f t="shared" ca="1" si="4"/>
        <v/>
      </c>
      <c r="R16" s="125" t="str">
        <f t="shared" ca="1" si="4"/>
        <v/>
      </c>
      <c r="S16" s="125" t="str">
        <f t="shared" ca="1" si="4"/>
        <v/>
      </c>
      <c r="T16" s="125" t="str">
        <f t="shared" ca="1" si="4"/>
        <v/>
      </c>
      <c r="U16" s="125" t="str">
        <f t="shared" ca="1" si="4"/>
        <v/>
      </c>
      <c r="V16" s="125" t="str">
        <f t="shared" ca="1" si="4"/>
        <v/>
      </c>
      <c r="W16" s="125" t="str">
        <f t="shared" ca="1" si="4"/>
        <v/>
      </c>
      <c r="X16" s="125" t="str">
        <f t="shared" ca="1" si="4"/>
        <v/>
      </c>
      <c r="Y16" s="125" t="str">
        <f t="shared" ca="1" si="5"/>
        <v/>
      </c>
      <c r="Z16" s="125" t="str">
        <f t="shared" ca="1" si="5"/>
        <v/>
      </c>
      <c r="AA16" s="125" t="str">
        <f t="shared" ca="1" si="5"/>
        <v/>
      </c>
      <c r="AB16" s="125" t="str">
        <f t="shared" ca="1" si="5"/>
        <v/>
      </c>
      <c r="AC16" s="125" t="str">
        <f t="shared" ca="1" si="5"/>
        <v/>
      </c>
      <c r="AD16" s="125" t="str">
        <f t="shared" ca="1" si="5"/>
        <v/>
      </c>
      <c r="AE16" s="125" t="str">
        <f t="shared" ca="1" si="5"/>
        <v/>
      </c>
      <c r="AF16" s="125" t="str">
        <f t="shared" ca="1" si="5"/>
        <v/>
      </c>
      <c r="AG16" s="125" t="str">
        <f t="shared" ca="1" si="5"/>
        <v/>
      </c>
      <c r="AH16" s="125" t="str">
        <f t="shared" ca="1" si="5"/>
        <v/>
      </c>
      <c r="AI16" s="125" t="str">
        <f t="shared" ca="1" si="5"/>
        <v/>
      </c>
      <c r="AJ16" s="125" t="str">
        <f t="shared" ca="1" si="5"/>
        <v/>
      </c>
      <c r="AK16" s="125" t="str">
        <f t="shared" ca="1" si="5"/>
        <v/>
      </c>
      <c r="AL16" s="125" t="str">
        <f t="shared" ca="1" si="5"/>
        <v/>
      </c>
      <c r="AM16" s="125" t="str">
        <f t="shared" ca="1" si="5"/>
        <v/>
      </c>
      <c r="AN16" s="125" t="str">
        <f t="shared" ca="1" si="5"/>
        <v/>
      </c>
      <c r="AO16" s="125" t="str">
        <f t="shared" ca="1" si="6"/>
        <v/>
      </c>
      <c r="AP16" s="125" t="str">
        <f t="shared" ca="1" si="6"/>
        <v/>
      </c>
      <c r="AQ16" s="125" t="str">
        <f t="shared" ca="1" si="6"/>
        <v/>
      </c>
      <c r="AR16" s="125" t="str">
        <f t="shared" ca="1" si="6"/>
        <v/>
      </c>
      <c r="AS16" s="125" t="str">
        <f t="shared" ca="1" si="6"/>
        <v/>
      </c>
      <c r="AT16" s="125" t="str">
        <f t="shared" ca="1" si="6"/>
        <v/>
      </c>
      <c r="AU16" s="125" t="str">
        <f t="shared" ca="1" si="6"/>
        <v/>
      </c>
      <c r="AV16" s="125" t="str">
        <f t="shared" ca="1" si="6"/>
        <v/>
      </c>
      <c r="AW16" s="125" t="str">
        <f t="shared" ca="1" si="6"/>
        <v/>
      </c>
      <c r="AX16" s="125" t="str">
        <f t="shared" ca="1" si="6"/>
        <v/>
      </c>
      <c r="AY16" s="125" t="str">
        <f t="shared" ca="1" si="6"/>
        <v/>
      </c>
      <c r="AZ16" s="125" t="str">
        <f t="shared" ca="1" si="6"/>
        <v/>
      </c>
      <c r="BA16" s="125" t="str">
        <f t="shared" ca="1" si="6"/>
        <v/>
      </c>
      <c r="BB16" s="125" t="str">
        <f t="shared" ca="1" si="6"/>
        <v/>
      </c>
      <c r="BC16" s="125" t="str">
        <f t="shared" ca="1" si="6"/>
        <v/>
      </c>
      <c r="BD16" s="125" t="str">
        <f t="shared" ca="1" si="6"/>
        <v/>
      </c>
      <c r="BE16" s="125" t="str">
        <f t="shared" ca="1" si="7"/>
        <v/>
      </c>
      <c r="BF16" s="125" t="str">
        <f t="shared" ca="1" si="7"/>
        <v/>
      </c>
      <c r="BG16" s="125" t="str">
        <f t="shared" ca="1" si="7"/>
        <v/>
      </c>
      <c r="BH16" s="125" t="str">
        <f t="shared" ca="1" si="7"/>
        <v/>
      </c>
      <c r="BI16" s="125" t="str">
        <f t="shared" ca="1" si="7"/>
        <v/>
      </c>
      <c r="BJ16" s="125" t="str">
        <f t="shared" ca="1" si="7"/>
        <v/>
      </c>
      <c r="BK16" s="125" t="str">
        <f t="shared" ca="1" si="7"/>
        <v/>
      </c>
      <c r="BL16" s="125" t="str">
        <f t="shared" ca="1" si="7"/>
        <v/>
      </c>
      <c r="BM16" s="27"/>
    </row>
    <row r="17" spans="1:65" s="1" customFormat="1" ht="40.15" customHeight="1" x14ac:dyDescent="0.25">
      <c r="A17" s="10"/>
      <c r="B17" s="119" t="s">
        <v>26</v>
      </c>
      <c r="C17" s="21"/>
      <c r="D17" s="21"/>
      <c r="E17" s="22"/>
      <c r="F17" s="23"/>
      <c r="G17" s="24"/>
      <c r="H17" s="19"/>
      <c r="I17" s="124" t="str">
        <f t="shared" ca="1" si="8"/>
        <v/>
      </c>
      <c r="J17" s="125" t="str">
        <f t="shared" ca="1" si="4"/>
        <v/>
      </c>
      <c r="K17" s="125" t="str">
        <f t="shared" ca="1" si="4"/>
        <v/>
      </c>
      <c r="L17" s="125" t="str">
        <f t="shared" ca="1" si="4"/>
        <v/>
      </c>
      <c r="M17" s="125" t="str">
        <f t="shared" ca="1" si="4"/>
        <v/>
      </c>
      <c r="N17" s="125" t="str">
        <f t="shared" ca="1" si="4"/>
        <v/>
      </c>
      <c r="O17" s="125" t="str">
        <f t="shared" ca="1" si="4"/>
        <v/>
      </c>
      <c r="P17" s="125" t="str">
        <f t="shared" ca="1" si="4"/>
        <v/>
      </c>
      <c r="Q17" s="125" t="str">
        <f t="shared" ca="1" si="4"/>
        <v/>
      </c>
      <c r="R17" s="125" t="str">
        <f t="shared" ca="1" si="4"/>
        <v/>
      </c>
      <c r="S17" s="125" t="str">
        <f t="shared" ca="1" si="4"/>
        <v/>
      </c>
      <c r="T17" s="125" t="str">
        <f t="shared" ca="1" si="4"/>
        <v/>
      </c>
      <c r="U17" s="125" t="str">
        <f t="shared" ca="1" si="4"/>
        <v/>
      </c>
      <c r="V17" s="125" t="str">
        <f t="shared" ca="1" si="4"/>
        <v/>
      </c>
      <c r="W17" s="125" t="str">
        <f t="shared" ca="1" si="4"/>
        <v/>
      </c>
      <c r="X17" s="125" t="str">
        <f t="shared" ca="1" si="4"/>
        <v/>
      </c>
      <c r="Y17" s="125" t="str">
        <f t="shared" ca="1" si="5"/>
        <v/>
      </c>
      <c r="Z17" s="125" t="str">
        <f t="shared" ca="1" si="5"/>
        <v/>
      </c>
      <c r="AA17" s="125" t="str">
        <f t="shared" ca="1" si="5"/>
        <v/>
      </c>
      <c r="AB17" s="125" t="str">
        <f t="shared" ca="1" si="5"/>
        <v/>
      </c>
      <c r="AC17" s="125" t="str">
        <f t="shared" ca="1" si="5"/>
        <v/>
      </c>
      <c r="AD17" s="125" t="str">
        <f t="shared" ca="1" si="5"/>
        <v/>
      </c>
      <c r="AE17" s="125" t="str">
        <f t="shared" ca="1" si="5"/>
        <v/>
      </c>
      <c r="AF17" s="125" t="str">
        <f t="shared" ca="1" si="5"/>
        <v/>
      </c>
      <c r="AG17" s="125" t="str">
        <f t="shared" ca="1" si="5"/>
        <v/>
      </c>
      <c r="AH17" s="125" t="str">
        <f t="shared" ca="1" si="5"/>
        <v/>
      </c>
      <c r="AI17" s="125" t="str">
        <f t="shared" ca="1" si="5"/>
        <v/>
      </c>
      <c r="AJ17" s="125" t="str">
        <f t="shared" ca="1" si="5"/>
        <v/>
      </c>
      <c r="AK17" s="125" t="str">
        <f t="shared" ca="1" si="5"/>
        <v/>
      </c>
      <c r="AL17" s="125" t="str">
        <f t="shared" ca="1" si="5"/>
        <v/>
      </c>
      <c r="AM17" s="125" t="str">
        <f t="shared" ca="1" si="5"/>
        <v/>
      </c>
      <c r="AN17" s="125" t="str">
        <f t="shared" ca="1" si="5"/>
        <v/>
      </c>
      <c r="AO17" s="125" t="str">
        <f t="shared" ca="1" si="6"/>
        <v/>
      </c>
      <c r="AP17" s="125" t="str">
        <f t="shared" ca="1" si="6"/>
        <v/>
      </c>
      <c r="AQ17" s="125" t="str">
        <f t="shared" ca="1" si="6"/>
        <v/>
      </c>
      <c r="AR17" s="125" t="str">
        <f t="shared" ca="1" si="6"/>
        <v/>
      </c>
      <c r="AS17" s="125" t="str">
        <f t="shared" ca="1" si="6"/>
        <v/>
      </c>
      <c r="AT17" s="125" t="str">
        <f t="shared" ca="1" si="6"/>
        <v/>
      </c>
      <c r="AU17" s="125" t="str">
        <f t="shared" ca="1" si="6"/>
        <v/>
      </c>
      <c r="AV17" s="125" t="str">
        <f t="shared" ca="1" si="6"/>
        <v/>
      </c>
      <c r="AW17" s="125" t="str">
        <f t="shared" ca="1" si="6"/>
        <v/>
      </c>
      <c r="AX17" s="125" t="str">
        <f t="shared" ca="1" si="6"/>
        <v/>
      </c>
      <c r="AY17" s="125" t="str">
        <f t="shared" ca="1" si="6"/>
        <v/>
      </c>
      <c r="AZ17" s="125" t="str">
        <f t="shared" ca="1" si="6"/>
        <v/>
      </c>
      <c r="BA17" s="125" t="str">
        <f t="shared" ca="1" si="6"/>
        <v/>
      </c>
      <c r="BB17" s="125" t="str">
        <f t="shared" ca="1" si="6"/>
        <v/>
      </c>
      <c r="BC17" s="125" t="str">
        <f t="shared" ca="1" si="6"/>
        <v/>
      </c>
      <c r="BD17" s="125" t="str">
        <f t="shared" ca="1" si="6"/>
        <v/>
      </c>
      <c r="BE17" s="125" t="str">
        <f t="shared" ca="1" si="7"/>
        <v/>
      </c>
      <c r="BF17" s="125" t="str">
        <f t="shared" ca="1" si="7"/>
        <v/>
      </c>
      <c r="BG17" s="125" t="str">
        <f t="shared" ca="1" si="7"/>
        <v/>
      </c>
      <c r="BH17" s="125" t="str">
        <f t="shared" ca="1" si="7"/>
        <v/>
      </c>
      <c r="BI17" s="125" t="str">
        <f t="shared" ca="1" si="7"/>
        <v/>
      </c>
      <c r="BJ17" s="125" t="str">
        <f t="shared" ca="1" si="7"/>
        <v/>
      </c>
      <c r="BK17" s="125" t="str">
        <f t="shared" ca="1" si="7"/>
        <v/>
      </c>
      <c r="BL17" s="125" t="str">
        <f t="shared" ca="1" si="7"/>
        <v/>
      </c>
      <c r="BM17" s="27"/>
    </row>
    <row r="18" spans="1:65" s="1" customFormat="1" ht="40.15" customHeight="1" x14ac:dyDescent="0.25">
      <c r="A18" s="10"/>
      <c r="B18" s="25" t="s">
        <v>3</v>
      </c>
      <c r="C18" s="21" t="s">
        <v>13</v>
      </c>
      <c r="D18" s="21"/>
      <c r="E18" s="22">
        <v>0.6</v>
      </c>
      <c r="F18" s="23">
        <f ca="1">F12+6</f>
        <v>45440</v>
      </c>
      <c r="G18" s="24">
        <v>13</v>
      </c>
      <c r="H18" s="19"/>
      <c r="I18" s="124" t="str">
        <f t="shared" ca="1" si="8"/>
        <v/>
      </c>
      <c r="J18" s="125" t="str">
        <f t="shared" ca="1" si="4"/>
        <v/>
      </c>
      <c r="K18" s="125" t="str">
        <f t="shared" ca="1" si="4"/>
        <v/>
      </c>
      <c r="L18" s="125" t="str">
        <f t="shared" ca="1" si="4"/>
        <v/>
      </c>
      <c r="M18" s="125" t="str">
        <f t="shared" ca="1" si="4"/>
        <v/>
      </c>
      <c r="N18" s="125" t="str">
        <f t="shared" ca="1" si="4"/>
        <v/>
      </c>
      <c r="O18" s="125" t="str">
        <f t="shared" ca="1" si="4"/>
        <v/>
      </c>
      <c r="P18" s="125" t="str">
        <f t="shared" ca="1" si="4"/>
        <v/>
      </c>
      <c r="Q18" s="125" t="str">
        <f t="shared" ca="1" si="4"/>
        <v/>
      </c>
      <c r="R18" s="125" t="str">
        <f t="shared" ca="1" si="4"/>
        <v/>
      </c>
      <c r="S18" s="125" t="str">
        <f t="shared" ca="1" si="4"/>
        <v/>
      </c>
      <c r="T18" s="125" t="str">
        <f t="shared" ca="1" si="4"/>
        <v/>
      </c>
      <c r="U18" s="125" t="str">
        <f t="shared" ca="1" si="4"/>
        <v/>
      </c>
      <c r="V18" s="125" t="str">
        <f t="shared" ca="1" si="4"/>
        <v/>
      </c>
      <c r="W18" s="125" t="str">
        <f t="shared" ca="1" si="4"/>
        <v/>
      </c>
      <c r="X18" s="125" t="str">
        <f t="shared" ca="1" si="4"/>
        <v/>
      </c>
      <c r="Y18" s="125" t="str">
        <f t="shared" ca="1" si="5"/>
        <v/>
      </c>
      <c r="Z18" s="125" t="str">
        <f t="shared" ca="1" si="5"/>
        <v/>
      </c>
      <c r="AA18" s="125" t="str">
        <f t="shared" ca="1" si="5"/>
        <v/>
      </c>
      <c r="AB18" s="125" t="str">
        <f t="shared" ca="1" si="5"/>
        <v/>
      </c>
      <c r="AC18" s="125" t="str">
        <f t="shared" ca="1" si="5"/>
        <v/>
      </c>
      <c r="AD18" s="125" t="str">
        <f t="shared" ca="1" si="5"/>
        <v/>
      </c>
      <c r="AE18" s="125" t="str">
        <f t="shared" ca="1" si="5"/>
        <v/>
      </c>
      <c r="AF18" s="125" t="str">
        <f t="shared" ca="1" si="5"/>
        <v/>
      </c>
      <c r="AG18" s="125" t="str">
        <f t="shared" ca="1" si="5"/>
        <v/>
      </c>
      <c r="AH18" s="125" t="str">
        <f t="shared" ca="1" si="5"/>
        <v/>
      </c>
      <c r="AI18" s="125" t="str">
        <f t="shared" ca="1" si="5"/>
        <v/>
      </c>
      <c r="AJ18" s="125" t="str">
        <f t="shared" ca="1" si="5"/>
        <v/>
      </c>
      <c r="AK18" s="125" t="str">
        <f t="shared" ca="1" si="5"/>
        <v/>
      </c>
      <c r="AL18" s="125" t="str">
        <f t="shared" ca="1" si="5"/>
        <v/>
      </c>
      <c r="AM18" s="125" t="str">
        <f t="shared" ca="1" si="5"/>
        <v/>
      </c>
      <c r="AN18" s="125" t="str">
        <f t="shared" ca="1" si="5"/>
        <v/>
      </c>
      <c r="AO18" s="125" t="str">
        <f t="shared" ca="1" si="6"/>
        <v/>
      </c>
      <c r="AP18" s="125" t="str">
        <f t="shared" ca="1" si="6"/>
        <v/>
      </c>
      <c r="AQ18" s="125" t="str">
        <f t="shared" ca="1" si="6"/>
        <v/>
      </c>
      <c r="AR18" s="125" t="str">
        <f t="shared" ca="1" si="6"/>
        <v/>
      </c>
      <c r="AS18" s="125" t="str">
        <f t="shared" ca="1" si="6"/>
        <v/>
      </c>
      <c r="AT18" s="125" t="str">
        <f t="shared" ca="1" si="6"/>
        <v/>
      </c>
      <c r="AU18" s="125" t="str">
        <f t="shared" ca="1" si="6"/>
        <v/>
      </c>
      <c r="AV18" s="125" t="str">
        <f t="shared" ca="1" si="6"/>
        <v/>
      </c>
      <c r="AW18" s="125" t="str">
        <f t="shared" ca="1" si="6"/>
        <v/>
      </c>
      <c r="AX18" s="125" t="str">
        <f t="shared" ca="1" si="6"/>
        <v/>
      </c>
      <c r="AY18" s="125" t="str">
        <f t="shared" ca="1" si="6"/>
        <v/>
      </c>
      <c r="AZ18" s="125" t="str">
        <f t="shared" ca="1" si="6"/>
        <v/>
      </c>
      <c r="BA18" s="125" t="str">
        <f t="shared" ca="1" si="6"/>
        <v/>
      </c>
      <c r="BB18" s="125" t="str">
        <f t="shared" ca="1" si="6"/>
        <v/>
      </c>
      <c r="BC18" s="125" t="str">
        <f t="shared" ca="1" si="6"/>
        <v/>
      </c>
      <c r="BD18" s="125" t="str">
        <f t="shared" ca="1" si="6"/>
        <v/>
      </c>
      <c r="BE18" s="125" t="str">
        <f t="shared" ca="1" si="7"/>
        <v/>
      </c>
      <c r="BF18" s="125" t="str">
        <f t="shared" ca="1" si="7"/>
        <v/>
      </c>
      <c r="BG18" s="125" t="str">
        <f t="shared" ca="1" si="7"/>
        <v/>
      </c>
      <c r="BH18" s="125" t="str">
        <f t="shared" ca="1" si="7"/>
        <v/>
      </c>
      <c r="BI18" s="125" t="str">
        <f t="shared" ca="1" si="7"/>
        <v/>
      </c>
      <c r="BJ18" s="125" t="str">
        <f t="shared" ca="1" si="7"/>
        <v/>
      </c>
      <c r="BK18" s="125" t="str">
        <f t="shared" ca="1" si="7"/>
        <v/>
      </c>
      <c r="BL18" s="125" t="str">
        <f t="shared" ca="1" si="7"/>
        <v/>
      </c>
      <c r="BM18" s="27"/>
    </row>
    <row r="19" spans="1:65" s="1" customFormat="1" ht="40.15" customHeight="1" x14ac:dyDescent="0.25">
      <c r="A19" s="9"/>
      <c r="B19" s="25" t="s">
        <v>4</v>
      </c>
      <c r="C19" s="21" t="s">
        <v>14</v>
      </c>
      <c r="D19" s="21"/>
      <c r="E19" s="22">
        <v>0.5</v>
      </c>
      <c r="F19" s="23">
        <f ca="1">F18+2</f>
        <v>45442</v>
      </c>
      <c r="G19" s="24">
        <v>9</v>
      </c>
      <c r="H19" s="19"/>
      <c r="I19" s="124" t="str">
        <f t="shared" ca="1" si="8"/>
        <v/>
      </c>
      <c r="J19" s="125" t="str">
        <f t="shared" ca="1" si="4"/>
        <v/>
      </c>
      <c r="K19" s="125" t="str">
        <f t="shared" ca="1" si="4"/>
        <v/>
      </c>
      <c r="L19" s="125" t="str">
        <f t="shared" ca="1" si="4"/>
        <v/>
      </c>
      <c r="M19" s="125" t="str">
        <f t="shared" ca="1" si="4"/>
        <v/>
      </c>
      <c r="N19" s="125" t="str">
        <f t="shared" ca="1" si="4"/>
        <v/>
      </c>
      <c r="O19" s="125" t="str">
        <f t="shared" ca="1" si="4"/>
        <v/>
      </c>
      <c r="P19" s="125" t="str">
        <f t="shared" ca="1" si="4"/>
        <v/>
      </c>
      <c r="Q19" s="125" t="str">
        <f t="shared" ca="1" si="4"/>
        <v/>
      </c>
      <c r="R19" s="125" t="str">
        <f t="shared" ca="1" si="4"/>
        <v/>
      </c>
      <c r="S19" s="125" t="str">
        <f t="shared" ca="1" si="4"/>
        <v/>
      </c>
      <c r="T19" s="125" t="str">
        <f t="shared" ca="1" si="4"/>
        <v/>
      </c>
      <c r="U19" s="125" t="str">
        <f t="shared" ca="1" si="4"/>
        <v/>
      </c>
      <c r="V19" s="125" t="str">
        <f t="shared" ca="1" si="4"/>
        <v/>
      </c>
      <c r="W19" s="125" t="str">
        <f t="shared" ca="1" si="4"/>
        <v/>
      </c>
      <c r="X19" s="125" t="str">
        <f t="shared" ca="1" si="4"/>
        <v/>
      </c>
      <c r="Y19" s="125" t="str">
        <f t="shared" ca="1" si="5"/>
        <v/>
      </c>
      <c r="Z19" s="125" t="str">
        <f t="shared" ca="1" si="5"/>
        <v/>
      </c>
      <c r="AA19" s="125" t="str">
        <f t="shared" ca="1" si="5"/>
        <v/>
      </c>
      <c r="AB19" s="125" t="str">
        <f t="shared" ca="1" si="5"/>
        <v/>
      </c>
      <c r="AC19" s="125" t="str">
        <f t="shared" ca="1" si="5"/>
        <v/>
      </c>
      <c r="AD19" s="125" t="str">
        <f t="shared" ca="1" si="5"/>
        <v/>
      </c>
      <c r="AE19" s="125" t="str">
        <f t="shared" ca="1" si="5"/>
        <v/>
      </c>
      <c r="AF19" s="125" t="str">
        <f t="shared" ca="1" si="5"/>
        <v/>
      </c>
      <c r="AG19" s="125" t="str">
        <f t="shared" ca="1" si="5"/>
        <v/>
      </c>
      <c r="AH19" s="125" t="str">
        <f t="shared" ca="1" si="5"/>
        <v/>
      </c>
      <c r="AI19" s="125" t="str">
        <f t="shared" ca="1" si="5"/>
        <v/>
      </c>
      <c r="AJ19" s="125" t="str">
        <f t="shared" ca="1" si="5"/>
        <v/>
      </c>
      <c r="AK19" s="125" t="str">
        <f t="shared" ca="1" si="5"/>
        <v/>
      </c>
      <c r="AL19" s="125" t="str">
        <f t="shared" ca="1" si="5"/>
        <v/>
      </c>
      <c r="AM19" s="125" t="str">
        <f t="shared" ca="1" si="5"/>
        <v/>
      </c>
      <c r="AN19" s="125" t="str">
        <f t="shared" ca="1" si="5"/>
        <v/>
      </c>
      <c r="AO19" s="125" t="str">
        <f t="shared" ca="1" si="6"/>
        <v/>
      </c>
      <c r="AP19" s="125" t="str">
        <f t="shared" ca="1" si="6"/>
        <v/>
      </c>
      <c r="AQ19" s="125" t="str">
        <f t="shared" ca="1" si="6"/>
        <v/>
      </c>
      <c r="AR19" s="125" t="str">
        <f t="shared" ca="1" si="6"/>
        <v/>
      </c>
      <c r="AS19" s="125" t="str">
        <f t="shared" ca="1" si="6"/>
        <v/>
      </c>
      <c r="AT19" s="125" t="str">
        <f t="shared" ca="1" si="6"/>
        <v/>
      </c>
      <c r="AU19" s="125" t="str">
        <f t="shared" ca="1" si="6"/>
        <v/>
      </c>
      <c r="AV19" s="125" t="str">
        <f t="shared" ca="1" si="6"/>
        <v/>
      </c>
      <c r="AW19" s="125" t="str">
        <f t="shared" ca="1" si="6"/>
        <v/>
      </c>
      <c r="AX19" s="125" t="str">
        <f t="shared" ca="1" si="6"/>
        <v/>
      </c>
      <c r="AY19" s="125" t="str">
        <f t="shared" ca="1" si="6"/>
        <v/>
      </c>
      <c r="AZ19" s="125" t="str">
        <f t="shared" ca="1" si="6"/>
        <v/>
      </c>
      <c r="BA19" s="125" t="str">
        <f t="shared" ca="1" si="6"/>
        <v/>
      </c>
      <c r="BB19" s="125" t="str">
        <f t="shared" ca="1" si="6"/>
        <v/>
      </c>
      <c r="BC19" s="125" t="str">
        <f t="shared" ca="1" si="6"/>
        <v/>
      </c>
      <c r="BD19" s="125" t="str">
        <f t="shared" ca="1" si="6"/>
        <v/>
      </c>
      <c r="BE19" s="125" t="str">
        <f t="shared" ca="1" si="7"/>
        <v/>
      </c>
      <c r="BF19" s="125" t="str">
        <f t="shared" ca="1" si="7"/>
        <v/>
      </c>
      <c r="BG19" s="125" t="str">
        <f t="shared" ca="1" si="7"/>
        <v/>
      </c>
      <c r="BH19" s="125" t="str">
        <f t="shared" ca="1" si="7"/>
        <v/>
      </c>
      <c r="BI19" s="125" t="str">
        <f t="shared" ca="1" si="7"/>
        <v/>
      </c>
      <c r="BJ19" s="125" t="str">
        <f t="shared" ca="1" si="7"/>
        <v/>
      </c>
      <c r="BK19" s="125" t="str">
        <f t="shared" ca="1" si="7"/>
        <v/>
      </c>
      <c r="BL19" s="125" t="str">
        <f t="shared" ca="1" si="7"/>
        <v/>
      </c>
      <c r="BM19" s="27"/>
    </row>
    <row r="20" spans="1:65" s="1" customFormat="1" ht="40.15" customHeight="1" x14ac:dyDescent="0.25">
      <c r="A20" s="9"/>
      <c r="B20" s="25" t="s">
        <v>0</v>
      </c>
      <c r="C20" s="21" t="s">
        <v>12</v>
      </c>
      <c r="D20" s="21"/>
      <c r="E20" s="22">
        <v>0.33</v>
      </c>
      <c r="F20" s="23">
        <f ca="1">F19+5</f>
        <v>45447</v>
      </c>
      <c r="G20" s="24">
        <v>11</v>
      </c>
      <c r="H20" s="19"/>
      <c r="I20" s="124" t="str">
        <f t="shared" ca="1" si="8"/>
        <v/>
      </c>
      <c r="J20" s="125" t="str">
        <f t="shared" ca="1" si="4"/>
        <v/>
      </c>
      <c r="K20" s="125" t="str">
        <f t="shared" ca="1" si="4"/>
        <v/>
      </c>
      <c r="L20" s="125" t="str">
        <f t="shared" ca="1" si="4"/>
        <v/>
      </c>
      <c r="M20" s="125" t="str">
        <f t="shared" ca="1" si="4"/>
        <v/>
      </c>
      <c r="N20" s="125" t="str">
        <f t="shared" ca="1" si="4"/>
        <v/>
      </c>
      <c r="O20" s="125" t="str">
        <f t="shared" ca="1" si="4"/>
        <v/>
      </c>
      <c r="P20" s="125" t="str">
        <f t="shared" ca="1" si="4"/>
        <v/>
      </c>
      <c r="Q20" s="125" t="str">
        <f t="shared" ca="1" si="4"/>
        <v/>
      </c>
      <c r="R20" s="125" t="str">
        <f t="shared" ca="1" si="4"/>
        <v/>
      </c>
      <c r="S20" s="125" t="str">
        <f t="shared" ca="1" si="4"/>
        <v/>
      </c>
      <c r="T20" s="125" t="str">
        <f t="shared" ca="1" si="4"/>
        <v/>
      </c>
      <c r="U20" s="125" t="str">
        <f t="shared" ca="1" si="4"/>
        <v/>
      </c>
      <c r="V20" s="125" t="str">
        <f t="shared" ca="1" si="4"/>
        <v/>
      </c>
      <c r="W20" s="125" t="str">
        <f t="shared" ca="1" si="4"/>
        <v/>
      </c>
      <c r="X20" s="125" t="str">
        <f t="shared" ca="1" si="4"/>
        <v/>
      </c>
      <c r="Y20" s="125" t="str">
        <f t="shared" ca="1" si="5"/>
        <v/>
      </c>
      <c r="Z20" s="125" t="str">
        <f t="shared" ca="1" si="5"/>
        <v/>
      </c>
      <c r="AA20" s="125" t="str">
        <f t="shared" ca="1" si="5"/>
        <v/>
      </c>
      <c r="AB20" s="125" t="str">
        <f t="shared" ca="1" si="5"/>
        <v/>
      </c>
      <c r="AC20" s="125" t="str">
        <f t="shared" ca="1" si="5"/>
        <v/>
      </c>
      <c r="AD20" s="125" t="str">
        <f t="shared" ca="1" si="5"/>
        <v/>
      </c>
      <c r="AE20" s="125" t="str">
        <f t="shared" ca="1" si="5"/>
        <v/>
      </c>
      <c r="AF20" s="125" t="str">
        <f t="shared" ca="1" si="5"/>
        <v/>
      </c>
      <c r="AG20" s="125" t="str">
        <f t="shared" ca="1" si="5"/>
        <v/>
      </c>
      <c r="AH20" s="125" t="str">
        <f t="shared" ca="1" si="5"/>
        <v/>
      </c>
      <c r="AI20" s="125" t="str">
        <f t="shared" ca="1" si="5"/>
        <v/>
      </c>
      <c r="AJ20" s="125" t="str">
        <f t="shared" ca="1" si="5"/>
        <v/>
      </c>
      <c r="AK20" s="125" t="str">
        <f t="shared" ca="1" si="5"/>
        <v/>
      </c>
      <c r="AL20" s="125" t="str">
        <f t="shared" ca="1" si="5"/>
        <v/>
      </c>
      <c r="AM20" s="125" t="str">
        <f t="shared" ca="1" si="5"/>
        <v/>
      </c>
      <c r="AN20" s="125" t="str">
        <f t="shared" ca="1" si="5"/>
        <v/>
      </c>
      <c r="AO20" s="125" t="str">
        <f t="shared" ca="1" si="6"/>
        <v/>
      </c>
      <c r="AP20" s="125" t="str">
        <f t="shared" ca="1" si="6"/>
        <v/>
      </c>
      <c r="AQ20" s="125" t="str">
        <f t="shared" ca="1" si="6"/>
        <v/>
      </c>
      <c r="AR20" s="125" t="str">
        <f t="shared" ca="1" si="6"/>
        <v/>
      </c>
      <c r="AS20" s="125" t="str">
        <f t="shared" ca="1" si="6"/>
        <v/>
      </c>
      <c r="AT20" s="125" t="str">
        <f t="shared" ca="1" si="6"/>
        <v/>
      </c>
      <c r="AU20" s="125" t="str">
        <f t="shared" ca="1" si="6"/>
        <v/>
      </c>
      <c r="AV20" s="125" t="str">
        <f t="shared" ca="1" si="6"/>
        <v/>
      </c>
      <c r="AW20" s="125" t="str">
        <f t="shared" ca="1" si="6"/>
        <v/>
      </c>
      <c r="AX20" s="125" t="str">
        <f t="shared" ca="1" si="6"/>
        <v/>
      </c>
      <c r="AY20" s="125" t="str">
        <f t="shared" ca="1" si="6"/>
        <v/>
      </c>
      <c r="AZ20" s="125" t="str">
        <f t="shared" ca="1" si="6"/>
        <v/>
      </c>
      <c r="BA20" s="125" t="str">
        <f t="shared" ca="1" si="6"/>
        <v/>
      </c>
      <c r="BB20" s="125" t="str">
        <f t="shared" ca="1" si="6"/>
        <v/>
      </c>
      <c r="BC20" s="125" t="str">
        <f t="shared" ca="1" si="6"/>
        <v/>
      </c>
      <c r="BD20" s="125" t="str">
        <f t="shared" ca="1" si="6"/>
        <v/>
      </c>
      <c r="BE20" s="125" t="str">
        <f t="shared" ca="1" si="7"/>
        <v/>
      </c>
      <c r="BF20" s="125" t="str">
        <f t="shared" ca="1" si="7"/>
        <v/>
      </c>
      <c r="BG20" s="125" t="str">
        <f t="shared" ca="1" si="7"/>
        <v/>
      </c>
      <c r="BH20" s="125" t="str">
        <f t="shared" ca="1" si="7"/>
        <v/>
      </c>
      <c r="BI20" s="125" t="str">
        <f t="shared" ca="1" si="7"/>
        <v/>
      </c>
      <c r="BJ20" s="125" t="str">
        <f t="shared" ca="1" si="7"/>
        <v/>
      </c>
      <c r="BK20" s="125" t="str">
        <f t="shared" ca="1" si="7"/>
        <v/>
      </c>
      <c r="BL20" s="125" t="str">
        <f t="shared" ca="1" si="7"/>
        <v/>
      </c>
      <c r="BM20" s="27"/>
    </row>
    <row r="21" spans="1:65" s="1" customFormat="1" ht="40.15" customHeight="1" x14ac:dyDescent="0.25">
      <c r="A21" s="9"/>
      <c r="B21" s="25" t="s">
        <v>1</v>
      </c>
      <c r="C21" s="21" t="s">
        <v>8</v>
      </c>
      <c r="D21" s="21"/>
      <c r="E21" s="22"/>
      <c r="F21" s="23">
        <f ca="1">F20+2</f>
        <v>45449</v>
      </c>
      <c r="G21" s="24">
        <v>1</v>
      </c>
      <c r="H21" s="19"/>
      <c r="I21" s="124" t="str">
        <f t="shared" ca="1" si="8"/>
        <v/>
      </c>
      <c r="J21" s="125" t="str">
        <f t="shared" ca="1" si="4"/>
        <v/>
      </c>
      <c r="K21" s="125" t="str">
        <f t="shared" ca="1" si="4"/>
        <v/>
      </c>
      <c r="L21" s="125" t="str">
        <f t="shared" ca="1" si="4"/>
        <v/>
      </c>
      <c r="M21" s="125" t="str">
        <f t="shared" ca="1" si="4"/>
        <v/>
      </c>
      <c r="N21" s="125" t="str">
        <f t="shared" ca="1" si="4"/>
        <v/>
      </c>
      <c r="O21" s="125" t="str">
        <f t="shared" ca="1" si="4"/>
        <v/>
      </c>
      <c r="P21" s="125" t="str">
        <f t="shared" ca="1" si="4"/>
        <v/>
      </c>
      <c r="Q21" s="125" t="str">
        <f t="shared" ca="1" si="4"/>
        <v/>
      </c>
      <c r="R21" s="125" t="str">
        <f t="shared" ca="1" si="4"/>
        <v/>
      </c>
      <c r="S21" s="125">
        <f t="shared" ca="1" si="4"/>
        <v>1</v>
      </c>
      <c r="T21" s="125" t="str">
        <f t="shared" ca="1" si="4"/>
        <v/>
      </c>
      <c r="U21" s="125" t="str">
        <f t="shared" ca="1" si="4"/>
        <v/>
      </c>
      <c r="V21" s="125" t="str">
        <f t="shared" ca="1" si="4"/>
        <v/>
      </c>
      <c r="W21" s="125" t="str">
        <f t="shared" ca="1" si="4"/>
        <v/>
      </c>
      <c r="X21" s="125" t="str">
        <f t="shared" ca="1" si="4"/>
        <v/>
      </c>
      <c r="Y21" s="125" t="str">
        <f t="shared" ca="1" si="5"/>
        <v/>
      </c>
      <c r="Z21" s="125" t="str">
        <f t="shared" ca="1" si="5"/>
        <v/>
      </c>
      <c r="AA21" s="125" t="str">
        <f t="shared" ca="1" si="5"/>
        <v/>
      </c>
      <c r="AB21" s="125" t="str">
        <f t="shared" ca="1" si="5"/>
        <v/>
      </c>
      <c r="AC21" s="125" t="str">
        <f t="shared" ca="1" si="5"/>
        <v/>
      </c>
      <c r="AD21" s="125" t="str">
        <f t="shared" ca="1" si="5"/>
        <v/>
      </c>
      <c r="AE21" s="125" t="str">
        <f t="shared" ca="1" si="5"/>
        <v/>
      </c>
      <c r="AF21" s="125" t="str">
        <f t="shared" ca="1" si="5"/>
        <v/>
      </c>
      <c r="AG21" s="125" t="str">
        <f t="shared" ca="1" si="5"/>
        <v/>
      </c>
      <c r="AH21" s="125" t="str">
        <f t="shared" ca="1" si="5"/>
        <v/>
      </c>
      <c r="AI21" s="125" t="str">
        <f t="shared" ca="1" si="5"/>
        <v/>
      </c>
      <c r="AJ21" s="125" t="str">
        <f t="shared" ca="1" si="5"/>
        <v/>
      </c>
      <c r="AK21" s="125" t="str">
        <f t="shared" ca="1" si="5"/>
        <v/>
      </c>
      <c r="AL21" s="125" t="str">
        <f t="shared" ca="1" si="5"/>
        <v/>
      </c>
      <c r="AM21" s="125" t="str">
        <f t="shared" ca="1" si="5"/>
        <v/>
      </c>
      <c r="AN21" s="125" t="str">
        <f t="shared" ca="1" si="5"/>
        <v/>
      </c>
      <c r="AO21" s="125" t="str">
        <f t="shared" ca="1" si="6"/>
        <v/>
      </c>
      <c r="AP21" s="125" t="str">
        <f t="shared" ca="1" si="6"/>
        <v/>
      </c>
      <c r="AQ21" s="125" t="str">
        <f t="shared" ca="1" si="6"/>
        <v/>
      </c>
      <c r="AR21" s="125" t="str">
        <f t="shared" ca="1" si="6"/>
        <v/>
      </c>
      <c r="AS21" s="125" t="str">
        <f t="shared" ca="1" si="6"/>
        <v/>
      </c>
      <c r="AT21" s="125" t="str">
        <f t="shared" ca="1" si="6"/>
        <v/>
      </c>
      <c r="AU21" s="125" t="str">
        <f t="shared" ca="1" si="6"/>
        <v/>
      </c>
      <c r="AV21" s="125" t="str">
        <f t="shared" ca="1" si="6"/>
        <v/>
      </c>
      <c r="AW21" s="125" t="str">
        <f t="shared" ca="1" si="6"/>
        <v/>
      </c>
      <c r="AX21" s="125" t="str">
        <f t="shared" ca="1" si="6"/>
        <v/>
      </c>
      <c r="AY21" s="125" t="str">
        <f t="shared" ca="1" si="6"/>
        <v/>
      </c>
      <c r="AZ21" s="125" t="str">
        <f t="shared" ca="1" si="6"/>
        <v/>
      </c>
      <c r="BA21" s="125" t="str">
        <f t="shared" ca="1" si="6"/>
        <v/>
      </c>
      <c r="BB21" s="125" t="str">
        <f t="shared" ca="1" si="6"/>
        <v/>
      </c>
      <c r="BC21" s="125" t="str">
        <f t="shared" ca="1" si="6"/>
        <v/>
      </c>
      <c r="BD21" s="125" t="str">
        <f t="shared" ca="1" si="6"/>
        <v/>
      </c>
      <c r="BE21" s="125" t="str">
        <f t="shared" ca="1" si="7"/>
        <v/>
      </c>
      <c r="BF21" s="125" t="str">
        <f t="shared" ca="1" si="7"/>
        <v/>
      </c>
      <c r="BG21" s="125" t="str">
        <f t="shared" ca="1" si="7"/>
        <v/>
      </c>
      <c r="BH21" s="125" t="str">
        <f t="shared" ca="1" si="7"/>
        <v/>
      </c>
      <c r="BI21" s="125" t="str">
        <f t="shared" ca="1" si="7"/>
        <v/>
      </c>
      <c r="BJ21" s="125" t="str">
        <f t="shared" ca="1" si="7"/>
        <v/>
      </c>
      <c r="BK21" s="125" t="str">
        <f t="shared" ca="1" si="7"/>
        <v/>
      </c>
      <c r="BL21" s="125" t="str">
        <f t="shared" ca="1" si="7"/>
        <v/>
      </c>
      <c r="BM21" s="27"/>
    </row>
    <row r="22" spans="1:65" s="1" customFormat="1" ht="40.15" customHeight="1" x14ac:dyDescent="0.25">
      <c r="A22" s="9"/>
      <c r="B22" s="25" t="s">
        <v>2</v>
      </c>
      <c r="C22" s="21"/>
      <c r="D22" s="21"/>
      <c r="E22" s="22"/>
      <c r="F22" s="23">
        <f ca="1">F21+1</f>
        <v>45450</v>
      </c>
      <c r="G22" s="24">
        <v>24</v>
      </c>
      <c r="H22" s="19"/>
      <c r="I22" s="124" t="str">
        <f t="shared" ca="1" si="8"/>
        <v/>
      </c>
      <c r="J22" s="125" t="str">
        <f t="shared" ca="1" si="4"/>
        <v/>
      </c>
      <c r="K22" s="125" t="str">
        <f t="shared" ca="1" si="4"/>
        <v/>
      </c>
      <c r="L22" s="125" t="str">
        <f t="shared" ca="1" si="4"/>
        <v/>
      </c>
      <c r="M22" s="125" t="str">
        <f t="shared" ca="1" si="4"/>
        <v/>
      </c>
      <c r="N22" s="125" t="str">
        <f t="shared" ca="1" si="4"/>
        <v/>
      </c>
      <c r="O22" s="125" t="str">
        <f t="shared" ca="1" si="4"/>
        <v/>
      </c>
      <c r="P22" s="125" t="str">
        <f t="shared" ca="1" si="4"/>
        <v/>
      </c>
      <c r="Q22" s="125" t="str">
        <f t="shared" ca="1" si="4"/>
        <v/>
      </c>
      <c r="R22" s="125" t="str">
        <f t="shared" ca="1" si="4"/>
        <v/>
      </c>
      <c r="S22" s="125" t="str">
        <f t="shared" ca="1" si="4"/>
        <v/>
      </c>
      <c r="T22" s="125" t="str">
        <f t="shared" ca="1" si="4"/>
        <v/>
      </c>
      <c r="U22" s="125" t="str">
        <f t="shared" ca="1" si="4"/>
        <v/>
      </c>
      <c r="V22" s="125" t="str">
        <f t="shared" ca="1" si="4"/>
        <v/>
      </c>
      <c r="W22" s="125" t="str">
        <f t="shared" ca="1" si="4"/>
        <v/>
      </c>
      <c r="X22" s="125" t="str">
        <f t="shared" ca="1" si="4"/>
        <v/>
      </c>
      <c r="Y22" s="125" t="str">
        <f t="shared" ca="1" si="5"/>
        <v/>
      </c>
      <c r="Z22" s="125" t="str">
        <f t="shared" ca="1" si="5"/>
        <v/>
      </c>
      <c r="AA22" s="125" t="str">
        <f t="shared" ca="1" si="5"/>
        <v/>
      </c>
      <c r="AB22" s="125" t="str">
        <f t="shared" ca="1" si="5"/>
        <v/>
      </c>
      <c r="AC22" s="125" t="str">
        <f t="shared" ca="1" si="5"/>
        <v/>
      </c>
      <c r="AD22" s="125" t="str">
        <f t="shared" ca="1" si="5"/>
        <v/>
      </c>
      <c r="AE22" s="125" t="str">
        <f t="shared" ca="1" si="5"/>
        <v/>
      </c>
      <c r="AF22" s="125" t="str">
        <f t="shared" ca="1" si="5"/>
        <v/>
      </c>
      <c r="AG22" s="125" t="str">
        <f t="shared" ca="1" si="5"/>
        <v/>
      </c>
      <c r="AH22" s="125" t="str">
        <f t="shared" ca="1" si="5"/>
        <v/>
      </c>
      <c r="AI22" s="125" t="str">
        <f t="shared" ca="1" si="5"/>
        <v/>
      </c>
      <c r="AJ22" s="125" t="str">
        <f t="shared" ca="1" si="5"/>
        <v/>
      </c>
      <c r="AK22" s="125" t="str">
        <f t="shared" ca="1" si="5"/>
        <v/>
      </c>
      <c r="AL22" s="125" t="str">
        <f t="shared" ca="1" si="5"/>
        <v/>
      </c>
      <c r="AM22" s="125" t="str">
        <f t="shared" ca="1" si="5"/>
        <v/>
      </c>
      <c r="AN22" s="125" t="str">
        <f t="shared" ca="1" si="5"/>
        <v/>
      </c>
      <c r="AO22" s="125" t="str">
        <f t="shared" ca="1" si="6"/>
        <v/>
      </c>
      <c r="AP22" s="125" t="str">
        <f t="shared" ca="1" si="6"/>
        <v/>
      </c>
      <c r="AQ22" s="125" t="str">
        <f t="shared" ca="1" si="6"/>
        <v/>
      </c>
      <c r="AR22" s="125" t="str">
        <f t="shared" ca="1" si="6"/>
        <v/>
      </c>
      <c r="AS22" s="125" t="str">
        <f t="shared" ca="1" si="6"/>
        <v/>
      </c>
      <c r="AT22" s="125" t="str">
        <f t="shared" ca="1" si="6"/>
        <v/>
      </c>
      <c r="AU22" s="125" t="str">
        <f t="shared" ca="1" si="6"/>
        <v/>
      </c>
      <c r="AV22" s="125" t="str">
        <f t="shared" ca="1" si="6"/>
        <v/>
      </c>
      <c r="AW22" s="125" t="str">
        <f t="shared" ca="1" si="6"/>
        <v/>
      </c>
      <c r="AX22" s="125" t="str">
        <f t="shared" ca="1" si="6"/>
        <v/>
      </c>
      <c r="AY22" s="125" t="str">
        <f t="shared" ca="1" si="6"/>
        <v/>
      </c>
      <c r="AZ22" s="125" t="str">
        <f t="shared" ca="1" si="6"/>
        <v/>
      </c>
      <c r="BA22" s="125" t="str">
        <f t="shared" ca="1" si="6"/>
        <v/>
      </c>
      <c r="BB22" s="125" t="str">
        <f t="shared" ca="1" si="6"/>
        <v/>
      </c>
      <c r="BC22" s="125" t="str">
        <f t="shared" ca="1" si="6"/>
        <v/>
      </c>
      <c r="BD22" s="125" t="str">
        <f t="shared" ca="1" si="6"/>
        <v/>
      </c>
      <c r="BE22" s="125" t="str">
        <f t="shared" ca="1" si="7"/>
        <v/>
      </c>
      <c r="BF22" s="125" t="str">
        <f t="shared" ca="1" si="7"/>
        <v/>
      </c>
      <c r="BG22" s="125" t="str">
        <f t="shared" ca="1" si="7"/>
        <v/>
      </c>
      <c r="BH22" s="125" t="str">
        <f t="shared" ca="1" si="7"/>
        <v/>
      </c>
      <c r="BI22" s="125" t="str">
        <f t="shared" ca="1" si="7"/>
        <v/>
      </c>
      <c r="BJ22" s="125" t="str">
        <f t="shared" ca="1" si="7"/>
        <v/>
      </c>
      <c r="BK22" s="125" t="str">
        <f t="shared" ca="1" si="7"/>
        <v/>
      </c>
      <c r="BL22" s="125" t="str">
        <f t="shared" ca="1" si="7"/>
        <v/>
      </c>
      <c r="BM22" s="27"/>
    </row>
    <row r="23" spans="1:65" s="1" customFormat="1" ht="40.15" customHeight="1" x14ac:dyDescent="0.25">
      <c r="A23" s="9"/>
      <c r="B23" s="119" t="s">
        <v>27</v>
      </c>
      <c r="C23" s="21"/>
      <c r="D23" s="21"/>
      <c r="E23" s="22"/>
      <c r="F23" s="23"/>
      <c r="G23" s="24"/>
      <c r="H23" s="19"/>
      <c r="I23" s="124" t="str">
        <f t="shared" ca="1" si="8"/>
        <v/>
      </c>
      <c r="J23" s="125" t="str">
        <f t="shared" ca="1" si="4"/>
        <v/>
      </c>
      <c r="K23" s="125" t="str">
        <f t="shared" ca="1" si="4"/>
        <v/>
      </c>
      <c r="L23" s="125" t="str">
        <f t="shared" ca="1" si="4"/>
        <v/>
      </c>
      <c r="M23" s="125" t="str">
        <f t="shared" ca="1" si="4"/>
        <v/>
      </c>
      <c r="N23" s="125" t="str">
        <f t="shared" ca="1" si="4"/>
        <v/>
      </c>
      <c r="O23" s="125" t="str">
        <f t="shared" ca="1" si="4"/>
        <v/>
      </c>
      <c r="P23" s="125" t="str">
        <f t="shared" ca="1" si="4"/>
        <v/>
      </c>
      <c r="Q23" s="125" t="str">
        <f t="shared" ca="1" si="4"/>
        <v/>
      </c>
      <c r="R23" s="125" t="str">
        <f t="shared" ca="1" si="4"/>
        <v/>
      </c>
      <c r="S23" s="125" t="str">
        <f t="shared" ca="1" si="4"/>
        <v/>
      </c>
      <c r="T23" s="125" t="str">
        <f t="shared" ca="1" si="4"/>
        <v/>
      </c>
      <c r="U23" s="125" t="str">
        <f t="shared" ca="1" si="4"/>
        <v/>
      </c>
      <c r="V23" s="125" t="str">
        <f t="shared" ca="1" si="4"/>
        <v/>
      </c>
      <c r="W23" s="125" t="str">
        <f t="shared" ca="1" si="4"/>
        <v/>
      </c>
      <c r="X23" s="125" t="str">
        <f t="shared" ca="1" si="4"/>
        <v/>
      </c>
      <c r="Y23" s="125" t="str">
        <f t="shared" ca="1" si="5"/>
        <v/>
      </c>
      <c r="Z23" s="125" t="str">
        <f t="shared" ca="1" si="5"/>
        <v/>
      </c>
      <c r="AA23" s="125" t="str">
        <f t="shared" ca="1" si="5"/>
        <v/>
      </c>
      <c r="AB23" s="125" t="str">
        <f t="shared" ca="1" si="5"/>
        <v/>
      </c>
      <c r="AC23" s="125" t="str">
        <f t="shared" ca="1" si="5"/>
        <v/>
      </c>
      <c r="AD23" s="125" t="str">
        <f t="shared" ca="1" si="5"/>
        <v/>
      </c>
      <c r="AE23" s="125" t="str">
        <f t="shared" ca="1" si="5"/>
        <v/>
      </c>
      <c r="AF23" s="125" t="str">
        <f t="shared" ca="1" si="5"/>
        <v/>
      </c>
      <c r="AG23" s="125" t="str">
        <f t="shared" ca="1" si="5"/>
        <v/>
      </c>
      <c r="AH23" s="125" t="str">
        <f t="shared" ca="1" si="5"/>
        <v/>
      </c>
      <c r="AI23" s="125" t="str">
        <f t="shared" ca="1" si="5"/>
        <v/>
      </c>
      <c r="AJ23" s="125" t="str">
        <f t="shared" ca="1" si="5"/>
        <v/>
      </c>
      <c r="AK23" s="125" t="str">
        <f t="shared" ca="1" si="5"/>
        <v/>
      </c>
      <c r="AL23" s="125" t="str">
        <f t="shared" ca="1" si="5"/>
        <v/>
      </c>
      <c r="AM23" s="125" t="str">
        <f t="shared" ca="1" si="5"/>
        <v/>
      </c>
      <c r="AN23" s="125" t="str">
        <f t="shared" ca="1" si="5"/>
        <v/>
      </c>
      <c r="AO23" s="125" t="str">
        <f t="shared" ca="1" si="6"/>
        <v/>
      </c>
      <c r="AP23" s="125" t="str">
        <f t="shared" ca="1" si="6"/>
        <v/>
      </c>
      <c r="AQ23" s="125" t="str">
        <f t="shared" ca="1" si="6"/>
        <v/>
      </c>
      <c r="AR23" s="125" t="str">
        <f t="shared" ca="1" si="6"/>
        <v/>
      </c>
      <c r="AS23" s="125" t="str">
        <f t="shared" ca="1" si="6"/>
        <v/>
      </c>
      <c r="AT23" s="125" t="str">
        <f t="shared" ca="1" si="6"/>
        <v/>
      </c>
      <c r="AU23" s="125" t="str">
        <f t="shared" ca="1" si="6"/>
        <v/>
      </c>
      <c r="AV23" s="125" t="str">
        <f t="shared" ca="1" si="6"/>
        <v/>
      </c>
      <c r="AW23" s="125" t="str">
        <f t="shared" ca="1" si="6"/>
        <v/>
      </c>
      <c r="AX23" s="125" t="str">
        <f t="shared" ca="1" si="6"/>
        <v/>
      </c>
      <c r="AY23" s="125" t="str">
        <f t="shared" ca="1" si="6"/>
        <v/>
      </c>
      <c r="AZ23" s="125" t="str">
        <f t="shared" ca="1" si="6"/>
        <v/>
      </c>
      <c r="BA23" s="125" t="str">
        <f t="shared" ca="1" si="6"/>
        <v/>
      </c>
      <c r="BB23" s="125" t="str">
        <f t="shared" ca="1" si="6"/>
        <v/>
      </c>
      <c r="BC23" s="125" t="str">
        <f t="shared" ca="1" si="6"/>
        <v/>
      </c>
      <c r="BD23" s="125" t="str">
        <f t="shared" ca="1" si="6"/>
        <v/>
      </c>
      <c r="BE23" s="125" t="str">
        <f t="shared" ca="1" si="7"/>
        <v/>
      </c>
      <c r="BF23" s="125" t="str">
        <f t="shared" ca="1" si="7"/>
        <v/>
      </c>
      <c r="BG23" s="125" t="str">
        <f t="shared" ca="1" si="7"/>
        <v/>
      </c>
      <c r="BH23" s="125" t="str">
        <f t="shared" ca="1" si="7"/>
        <v/>
      </c>
      <c r="BI23" s="125" t="str">
        <f t="shared" ca="1" si="7"/>
        <v/>
      </c>
      <c r="BJ23" s="125" t="str">
        <f t="shared" ca="1" si="7"/>
        <v/>
      </c>
      <c r="BK23" s="125" t="str">
        <f t="shared" ca="1" si="7"/>
        <v/>
      </c>
      <c r="BL23" s="125" t="str">
        <f t="shared" ca="1" si="7"/>
        <v/>
      </c>
      <c r="BM23" s="27"/>
    </row>
    <row r="24" spans="1:65" s="1" customFormat="1" ht="40.15" customHeight="1" x14ac:dyDescent="0.25">
      <c r="A24" s="9"/>
      <c r="B24" s="25" t="s">
        <v>3</v>
      </c>
      <c r="C24" s="21" t="s">
        <v>14</v>
      </c>
      <c r="D24" s="21"/>
      <c r="E24" s="22"/>
      <c r="F24" s="23">
        <f ca="1">F12+15</f>
        <v>45449</v>
      </c>
      <c r="G24" s="24">
        <v>4</v>
      </c>
      <c r="H24" s="19"/>
      <c r="I24" s="124" t="str">
        <f t="shared" ca="1" si="8"/>
        <v/>
      </c>
      <c r="J24" s="125" t="str">
        <f t="shared" ca="1" si="4"/>
        <v/>
      </c>
      <c r="K24" s="125" t="str">
        <f t="shared" ca="1" si="4"/>
        <v/>
      </c>
      <c r="L24" s="125" t="str">
        <f t="shared" ca="1" si="4"/>
        <v/>
      </c>
      <c r="M24" s="125" t="str">
        <f t="shared" ca="1" si="4"/>
        <v/>
      </c>
      <c r="N24" s="125" t="str">
        <f t="shared" ca="1" si="4"/>
        <v/>
      </c>
      <c r="O24" s="125" t="str">
        <f t="shared" ca="1" si="4"/>
        <v/>
      </c>
      <c r="P24" s="125" t="str">
        <f t="shared" ca="1" si="4"/>
        <v/>
      </c>
      <c r="Q24" s="125" t="str">
        <f t="shared" ca="1" si="4"/>
        <v/>
      </c>
      <c r="R24" s="125" t="str">
        <f t="shared" ca="1" si="4"/>
        <v/>
      </c>
      <c r="S24" s="125" t="str">
        <f t="shared" ca="1" si="4"/>
        <v/>
      </c>
      <c r="T24" s="125" t="str">
        <f t="shared" ca="1" si="4"/>
        <v/>
      </c>
      <c r="U24" s="125" t="str">
        <f t="shared" ca="1" si="4"/>
        <v/>
      </c>
      <c r="V24" s="125" t="str">
        <f t="shared" ca="1" si="4"/>
        <v/>
      </c>
      <c r="W24" s="125" t="str">
        <f t="shared" ca="1" si="4"/>
        <v/>
      </c>
      <c r="X24" s="125" t="str">
        <f t="shared" ca="1" si="4"/>
        <v/>
      </c>
      <c r="Y24" s="125" t="str">
        <f t="shared" ca="1" si="5"/>
        <v/>
      </c>
      <c r="Z24" s="125" t="str">
        <f t="shared" ca="1" si="5"/>
        <v/>
      </c>
      <c r="AA24" s="125" t="str">
        <f t="shared" ca="1" si="5"/>
        <v/>
      </c>
      <c r="AB24" s="125" t="str">
        <f t="shared" ca="1" si="5"/>
        <v/>
      </c>
      <c r="AC24" s="125" t="str">
        <f t="shared" ca="1" si="5"/>
        <v/>
      </c>
      <c r="AD24" s="125" t="str">
        <f t="shared" ca="1" si="5"/>
        <v/>
      </c>
      <c r="AE24" s="125" t="str">
        <f t="shared" ca="1" si="5"/>
        <v/>
      </c>
      <c r="AF24" s="125" t="str">
        <f t="shared" ca="1" si="5"/>
        <v/>
      </c>
      <c r="AG24" s="125" t="str">
        <f t="shared" ca="1" si="5"/>
        <v/>
      </c>
      <c r="AH24" s="125" t="str">
        <f t="shared" ca="1" si="5"/>
        <v/>
      </c>
      <c r="AI24" s="125" t="str">
        <f t="shared" ca="1" si="5"/>
        <v/>
      </c>
      <c r="AJ24" s="125" t="str">
        <f t="shared" ca="1" si="5"/>
        <v/>
      </c>
      <c r="AK24" s="125" t="str">
        <f t="shared" ca="1" si="5"/>
        <v/>
      </c>
      <c r="AL24" s="125" t="str">
        <f t="shared" ca="1" si="5"/>
        <v/>
      </c>
      <c r="AM24" s="125" t="str">
        <f t="shared" ca="1" si="5"/>
        <v/>
      </c>
      <c r="AN24" s="125" t="str">
        <f t="shared" ca="1" si="5"/>
        <v/>
      </c>
      <c r="AO24" s="125" t="str">
        <f t="shared" ca="1" si="6"/>
        <v/>
      </c>
      <c r="AP24" s="125" t="str">
        <f t="shared" ca="1" si="6"/>
        <v/>
      </c>
      <c r="AQ24" s="125" t="str">
        <f t="shared" ca="1" si="6"/>
        <v/>
      </c>
      <c r="AR24" s="125" t="str">
        <f t="shared" ca="1" si="6"/>
        <v/>
      </c>
      <c r="AS24" s="125" t="str">
        <f t="shared" ca="1" si="6"/>
        <v/>
      </c>
      <c r="AT24" s="125" t="str">
        <f t="shared" ca="1" si="6"/>
        <v/>
      </c>
      <c r="AU24" s="125" t="str">
        <f t="shared" ca="1" si="6"/>
        <v/>
      </c>
      <c r="AV24" s="125" t="str">
        <f t="shared" ca="1" si="6"/>
        <v/>
      </c>
      <c r="AW24" s="125" t="str">
        <f t="shared" ca="1" si="6"/>
        <v/>
      </c>
      <c r="AX24" s="125" t="str">
        <f t="shared" ca="1" si="6"/>
        <v/>
      </c>
      <c r="AY24" s="125" t="str">
        <f t="shared" ca="1" si="6"/>
        <v/>
      </c>
      <c r="AZ24" s="125" t="str">
        <f t="shared" ca="1" si="6"/>
        <v/>
      </c>
      <c r="BA24" s="125" t="str">
        <f t="shared" ca="1" si="6"/>
        <v/>
      </c>
      <c r="BB24" s="125" t="str">
        <f t="shared" ca="1" si="6"/>
        <v/>
      </c>
      <c r="BC24" s="125" t="str">
        <f t="shared" ca="1" si="6"/>
        <v/>
      </c>
      <c r="BD24" s="125" t="str">
        <f t="shared" ca="1" si="6"/>
        <v/>
      </c>
      <c r="BE24" s="125" t="str">
        <f t="shared" ca="1" si="7"/>
        <v/>
      </c>
      <c r="BF24" s="125" t="str">
        <f t="shared" ca="1" si="7"/>
        <v/>
      </c>
      <c r="BG24" s="125" t="str">
        <f t="shared" ca="1" si="7"/>
        <v/>
      </c>
      <c r="BH24" s="125" t="str">
        <f t="shared" ca="1" si="7"/>
        <v/>
      </c>
      <c r="BI24" s="125" t="str">
        <f t="shared" ca="1" si="7"/>
        <v/>
      </c>
      <c r="BJ24" s="125" t="str">
        <f t="shared" ca="1" si="7"/>
        <v/>
      </c>
      <c r="BK24" s="125" t="str">
        <f t="shared" ca="1" si="7"/>
        <v/>
      </c>
      <c r="BL24" s="125" t="str">
        <f t="shared" ca="1" si="7"/>
        <v/>
      </c>
      <c r="BM24" s="27"/>
    </row>
    <row r="25" spans="1:65" s="1" customFormat="1" ht="40.15" customHeight="1" x14ac:dyDescent="0.25">
      <c r="A25" s="9"/>
      <c r="B25" s="25" t="s">
        <v>4</v>
      </c>
      <c r="C25" s="21" t="s">
        <v>11</v>
      </c>
      <c r="D25" s="21"/>
      <c r="E25" s="22"/>
      <c r="F25" s="23">
        <f ca="1">F24+3</f>
        <v>45452</v>
      </c>
      <c r="G25" s="24">
        <v>14</v>
      </c>
      <c r="H25" s="19"/>
      <c r="I25" s="124" t="str">
        <f t="shared" ca="1" si="8"/>
        <v/>
      </c>
      <c r="J25" s="125" t="str">
        <f t="shared" ca="1" si="4"/>
        <v/>
      </c>
      <c r="K25" s="125" t="str">
        <f t="shared" ca="1" si="4"/>
        <v/>
      </c>
      <c r="L25" s="125" t="str">
        <f t="shared" ca="1" si="4"/>
        <v/>
      </c>
      <c r="M25" s="125" t="str">
        <f t="shared" ca="1" si="4"/>
        <v/>
      </c>
      <c r="N25" s="125" t="str">
        <f t="shared" ca="1" si="4"/>
        <v/>
      </c>
      <c r="O25" s="125" t="str">
        <f t="shared" ca="1" si="4"/>
        <v/>
      </c>
      <c r="P25" s="125" t="str">
        <f t="shared" ca="1" si="4"/>
        <v/>
      </c>
      <c r="Q25" s="125" t="str">
        <f t="shared" ca="1" si="4"/>
        <v/>
      </c>
      <c r="R25" s="125" t="str">
        <f t="shared" ca="1" si="4"/>
        <v/>
      </c>
      <c r="S25" s="125" t="str">
        <f t="shared" ca="1" si="4"/>
        <v/>
      </c>
      <c r="T25" s="125" t="str">
        <f t="shared" ca="1" si="4"/>
        <v/>
      </c>
      <c r="U25" s="125" t="str">
        <f t="shared" ca="1" si="4"/>
        <v/>
      </c>
      <c r="V25" s="125" t="str">
        <f t="shared" ca="1" si="4"/>
        <v/>
      </c>
      <c r="W25" s="125" t="str">
        <f t="shared" ca="1" si="4"/>
        <v/>
      </c>
      <c r="X25" s="125" t="str">
        <f t="shared" ca="1" si="4"/>
        <v/>
      </c>
      <c r="Y25" s="125" t="str">
        <f t="shared" ca="1" si="5"/>
        <v/>
      </c>
      <c r="Z25" s="125" t="str">
        <f t="shared" ca="1" si="5"/>
        <v/>
      </c>
      <c r="AA25" s="125" t="str">
        <f t="shared" ca="1" si="5"/>
        <v/>
      </c>
      <c r="AB25" s="125" t="str">
        <f t="shared" ca="1" si="5"/>
        <v/>
      </c>
      <c r="AC25" s="125" t="str">
        <f t="shared" ca="1" si="5"/>
        <v/>
      </c>
      <c r="AD25" s="125" t="str">
        <f t="shared" ca="1" si="5"/>
        <v/>
      </c>
      <c r="AE25" s="125" t="str">
        <f t="shared" ca="1" si="5"/>
        <v/>
      </c>
      <c r="AF25" s="125" t="str">
        <f t="shared" ca="1" si="5"/>
        <v/>
      </c>
      <c r="AG25" s="125" t="str">
        <f t="shared" ca="1" si="5"/>
        <v/>
      </c>
      <c r="AH25" s="125" t="str">
        <f t="shared" ca="1" si="5"/>
        <v/>
      </c>
      <c r="AI25" s="125" t="str">
        <f t="shared" ca="1" si="5"/>
        <v/>
      </c>
      <c r="AJ25" s="125" t="str">
        <f t="shared" ca="1" si="5"/>
        <v/>
      </c>
      <c r="AK25" s="125" t="str">
        <f t="shared" ca="1" si="5"/>
        <v/>
      </c>
      <c r="AL25" s="125" t="str">
        <f t="shared" ca="1" si="5"/>
        <v/>
      </c>
      <c r="AM25" s="125" t="str">
        <f t="shared" ca="1" si="5"/>
        <v/>
      </c>
      <c r="AN25" s="125" t="str">
        <f t="shared" ca="1" si="5"/>
        <v/>
      </c>
      <c r="AO25" s="125" t="str">
        <f t="shared" ca="1" si="6"/>
        <v/>
      </c>
      <c r="AP25" s="125" t="str">
        <f t="shared" ca="1" si="6"/>
        <v/>
      </c>
      <c r="AQ25" s="125" t="str">
        <f t="shared" ca="1" si="6"/>
        <v/>
      </c>
      <c r="AR25" s="125" t="str">
        <f t="shared" ca="1" si="6"/>
        <v/>
      </c>
      <c r="AS25" s="125" t="str">
        <f t="shared" ca="1" si="6"/>
        <v/>
      </c>
      <c r="AT25" s="125" t="str">
        <f t="shared" ca="1" si="6"/>
        <v/>
      </c>
      <c r="AU25" s="125" t="str">
        <f t="shared" ca="1" si="6"/>
        <v/>
      </c>
      <c r="AV25" s="125" t="str">
        <f t="shared" ca="1" si="6"/>
        <v/>
      </c>
      <c r="AW25" s="125" t="str">
        <f t="shared" ca="1" si="6"/>
        <v/>
      </c>
      <c r="AX25" s="125" t="str">
        <f t="shared" ca="1" si="6"/>
        <v/>
      </c>
      <c r="AY25" s="125" t="str">
        <f t="shared" ca="1" si="6"/>
        <v/>
      </c>
      <c r="AZ25" s="125" t="str">
        <f t="shared" ca="1" si="6"/>
        <v/>
      </c>
      <c r="BA25" s="125" t="str">
        <f t="shared" ca="1" si="6"/>
        <v/>
      </c>
      <c r="BB25" s="125" t="str">
        <f t="shared" ca="1" si="6"/>
        <v/>
      </c>
      <c r="BC25" s="125" t="str">
        <f t="shared" ca="1" si="6"/>
        <v/>
      </c>
      <c r="BD25" s="125" t="str">
        <f t="shared" ca="1" si="6"/>
        <v/>
      </c>
      <c r="BE25" s="125" t="str">
        <f t="shared" ca="1" si="7"/>
        <v/>
      </c>
      <c r="BF25" s="125" t="str">
        <f t="shared" ca="1" si="7"/>
        <v/>
      </c>
      <c r="BG25" s="125" t="str">
        <f t="shared" ca="1" si="7"/>
        <v/>
      </c>
      <c r="BH25" s="125" t="str">
        <f t="shared" ca="1" si="7"/>
        <v/>
      </c>
      <c r="BI25" s="125" t="str">
        <f t="shared" ca="1" si="7"/>
        <v/>
      </c>
      <c r="BJ25" s="125" t="str">
        <f t="shared" ca="1" si="7"/>
        <v/>
      </c>
      <c r="BK25" s="125" t="str">
        <f t="shared" ca="1" si="7"/>
        <v/>
      </c>
      <c r="BL25" s="125" t="str">
        <f t="shared" ca="1" si="7"/>
        <v/>
      </c>
      <c r="BM25" s="27"/>
    </row>
    <row r="26" spans="1:65" s="1" customFormat="1" ht="40.15" customHeight="1" x14ac:dyDescent="0.25">
      <c r="A26" s="9"/>
      <c r="B26" s="25" t="s">
        <v>0</v>
      </c>
      <c r="C26" s="21" t="s">
        <v>14</v>
      </c>
      <c r="D26" s="21"/>
      <c r="E26" s="22"/>
      <c r="F26" s="23">
        <f ca="1">F25+15</f>
        <v>45467</v>
      </c>
      <c r="G26" s="24">
        <v>6</v>
      </c>
      <c r="H26" s="19"/>
      <c r="I26" s="124" t="str">
        <f t="shared" ca="1" si="8"/>
        <v/>
      </c>
      <c r="J26" s="125" t="str">
        <f t="shared" ca="1" si="4"/>
        <v/>
      </c>
      <c r="K26" s="125" t="str">
        <f t="shared" ca="1" si="4"/>
        <v/>
      </c>
      <c r="L26" s="125" t="str">
        <f t="shared" ca="1" si="4"/>
        <v/>
      </c>
      <c r="M26" s="125" t="str">
        <f t="shared" ca="1" si="4"/>
        <v/>
      </c>
      <c r="N26" s="125" t="str">
        <f t="shared" ca="1" si="4"/>
        <v/>
      </c>
      <c r="O26" s="125" t="str">
        <f t="shared" ca="1" si="4"/>
        <v/>
      </c>
      <c r="P26" s="125" t="str">
        <f t="shared" ca="1" si="4"/>
        <v/>
      </c>
      <c r="Q26" s="125" t="str">
        <f t="shared" ca="1" si="4"/>
        <v/>
      </c>
      <c r="R26" s="125" t="str">
        <f t="shared" ca="1" si="4"/>
        <v/>
      </c>
      <c r="S26" s="125" t="str">
        <f t="shared" ca="1" si="4"/>
        <v/>
      </c>
      <c r="T26" s="125" t="str">
        <f t="shared" ca="1" si="4"/>
        <v/>
      </c>
      <c r="U26" s="125" t="str">
        <f t="shared" ca="1" si="4"/>
        <v/>
      </c>
      <c r="V26" s="125" t="str">
        <f t="shared" ca="1" si="4"/>
        <v/>
      </c>
      <c r="W26" s="125" t="str">
        <f t="shared" ca="1" si="4"/>
        <v/>
      </c>
      <c r="X26" s="125" t="str">
        <f t="shared" ca="1" si="4"/>
        <v/>
      </c>
      <c r="Y26" s="125" t="str">
        <f t="shared" ca="1" si="5"/>
        <v/>
      </c>
      <c r="Z26" s="125" t="str">
        <f t="shared" ca="1" si="5"/>
        <v/>
      </c>
      <c r="AA26" s="125" t="str">
        <f t="shared" ca="1" si="5"/>
        <v/>
      </c>
      <c r="AB26" s="125" t="str">
        <f t="shared" ca="1" si="5"/>
        <v/>
      </c>
      <c r="AC26" s="125" t="str">
        <f t="shared" ca="1" si="5"/>
        <v/>
      </c>
      <c r="AD26" s="125" t="str">
        <f t="shared" ca="1" si="5"/>
        <v/>
      </c>
      <c r="AE26" s="125" t="str">
        <f t="shared" ca="1" si="5"/>
        <v/>
      </c>
      <c r="AF26" s="125" t="str">
        <f t="shared" ca="1" si="5"/>
        <v/>
      </c>
      <c r="AG26" s="125" t="str">
        <f t="shared" ca="1" si="5"/>
        <v/>
      </c>
      <c r="AH26" s="125" t="str">
        <f t="shared" ca="1" si="5"/>
        <v/>
      </c>
      <c r="AI26" s="125" t="str">
        <f t="shared" ca="1" si="5"/>
        <v/>
      </c>
      <c r="AJ26" s="125" t="str">
        <f t="shared" ca="1" si="5"/>
        <v/>
      </c>
      <c r="AK26" s="125" t="str">
        <f t="shared" ca="1" si="5"/>
        <v/>
      </c>
      <c r="AL26" s="125" t="str">
        <f t="shared" ca="1" si="5"/>
        <v/>
      </c>
      <c r="AM26" s="125" t="str">
        <f t="shared" ca="1" si="5"/>
        <v/>
      </c>
      <c r="AN26" s="125" t="str">
        <f t="shared" ref="AN26:BC35" ca="1" si="9">IF(AND($C26="Goal",AN$7&gt;=$F26,AN$7&lt;=$F26+$G26-1),2,IF(AND($C26="Milestone",AN$7&gt;=$F26,AN$7&lt;=$F26+$G26-1),1,""))</f>
        <v/>
      </c>
      <c r="AO26" s="125" t="str">
        <f t="shared" ca="1" si="6"/>
        <v/>
      </c>
      <c r="AP26" s="125" t="str">
        <f t="shared" ca="1" si="6"/>
        <v/>
      </c>
      <c r="AQ26" s="125" t="str">
        <f t="shared" ca="1" si="6"/>
        <v/>
      </c>
      <c r="AR26" s="125" t="str">
        <f t="shared" ca="1" si="6"/>
        <v/>
      </c>
      <c r="AS26" s="125" t="str">
        <f t="shared" ca="1" si="6"/>
        <v/>
      </c>
      <c r="AT26" s="125" t="str">
        <f t="shared" ca="1" si="6"/>
        <v/>
      </c>
      <c r="AU26" s="125" t="str">
        <f t="shared" ca="1" si="6"/>
        <v/>
      </c>
      <c r="AV26" s="125" t="str">
        <f t="shared" ca="1" si="6"/>
        <v/>
      </c>
      <c r="AW26" s="125" t="str">
        <f t="shared" ca="1" si="6"/>
        <v/>
      </c>
      <c r="AX26" s="125" t="str">
        <f t="shared" ca="1" si="6"/>
        <v/>
      </c>
      <c r="AY26" s="125" t="str">
        <f t="shared" ca="1" si="6"/>
        <v/>
      </c>
      <c r="AZ26" s="125" t="str">
        <f t="shared" ca="1" si="6"/>
        <v/>
      </c>
      <c r="BA26" s="125" t="str">
        <f t="shared" ca="1" si="6"/>
        <v/>
      </c>
      <c r="BB26" s="125" t="str">
        <f t="shared" ca="1" si="6"/>
        <v/>
      </c>
      <c r="BC26" s="125" t="str">
        <f t="shared" ca="1" si="6"/>
        <v/>
      </c>
      <c r="BD26" s="125" t="str">
        <f t="shared" ref="BD26:BL35" ca="1" si="10">IF(AND($C26="Goal",BD$7&gt;=$F26,BD$7&lt;=$F26+$G26-1),2,IF(AND($C26="Milestone",BD$7&gt;=$F26,BD$7&lt;=$F26+$G26-1),1,""))</f>
        <v/>
      </c>
      <c r="BE26" s="125" t="str">
        <f t="shared" ca="1" si="7"/>
        <v/>
      </c>
      <c r="BF26" s="125" t="str">
        <f t="shared" ca="1" si="7"/>
        <v/>
      </c>
      <c r="BG26" s="125" t="str">
        <f t="shared" ca="1" si="7"/>
        <v/>
      </c>
      <c r="BH26" s="125" t="str">
        <f t="shared" ca="1" si="7"/>
        <v/>
      </c>
      <c r="BI26" s="125" t="str">
        <f t="shared" ca="1" si="7"/>
        <v/>
      </c>
      <c r="BJ26" s="125" t="str">
        <f t="shared" ca="1" si="7"/>
        <v/>
      </c>
      <c r="BK26" s="125" t="str">
        <f t="shared" ca="1" si="7"/>
        <v/>
      </c>
      <c r="BL26" s="125" t="str">
        <f t="shared" ca="1" si="7"/>
        <v/>
      </c>
      <c r="BM26" s="27"/>
    </row>
    <row r="27" spans="1:65" s="1" customFormat="1" ht="40.15" customHeight="1" x14ac:dyDescent="0.25">
      <c r="A27" s="9"/>
      <c r="B27" s="25" t="s">
        <v>1</v>
      </c>
      <c r="C27" s="21" t="s">
        <v>7</v>
      </c>
      <c r="D27" s="21"/>
      <c r="E27" s="22"/>
      <c r="F27" s="23">
        <f ca="1">F21+22</f>
        <v>45471</v>
      </c>
      <c r="G27" s="24">
        <v>3</v>
      </c>
      <c r="H27" s="19"/>
      <c r="I27" s="124" t="str">
        <f t="shared" ca="1" si="8"/>
        <v/>
      </c>
      <c r="J27" s="125" t="str">
        <f t="shared" ca="1" si="8"/>
        <v/>
      </c>
      <c r="K27" s="125" t="str">
        <f t="shared" ca="1" si="8"/>
        <v/>
      </c>
      <c r="L27" s="125" t="str">
        <f t="shared" ca="1" si="8"/>
        <v/>
      </c>
      <c r="M27" s="125" t="str">
        <f t="shared" ca="1" si="8"/>
        <v/>
      </c>
      <c r="N27" s="125" t="str">
        <f t="shared" ca="1" si="8"/>
        <v/>
      </c>
      <c r="O27" s="125" t="str">
        <f t="shared" ca="1" si="8"/>
        <v/>
      </c>
      <c r="P27" s="125" t="str">
        <f t="shared" ca="1" si="8"/>
        <v/>
      </c>
      <c r="Q27" s="125" t="str">
        <f t="shared" ca="1" si="8"/>
        <v/>
      </c>
      <c r="R27" s="125" t="str">
        <f t="shared" ca="1" si="8"/>
        <v/>
      </c>
      <c r="S27" s="125" t="str">
        <f t="shared" ca="1" si="8"/>
        <v/>
      </c>
      <c r="T27" s="125" t="str">
        <f t="shared" ca="1" si="8"/>
        <v/>
      </c>
      <c r="U27" s="125" t="str">
        <f t="shared" ca="1" si="8"/>
        <v/>
      </c>
      <c r="V27" s="125" t="str">
        <f t="shared" ca="1" si="8"/>
        <v/>
      </c>
      <c r="W27" s="125" t="str">
        <f t="shared" ca="1" si="8"/>
        <v/>
      </c>
      <c r="X27" s="125" t="str">
        <f t="shared" ca="1" si="8"/>
        <v/>
      </c>
      <c r="Y27" s="125" t="str">
        <f t="shared" ref="Y27:AM35" ca="1" si="11">IF(AND($C27="Goal",Y$7&gt;=$F27,Y$7&lt;=$F27+$G27-1),2,IF(AND($C27="Milestone",Y$7&gt;=$F27,Y$7&lt;=$F27+$G27-1),1,""))</f>
        <v/>
      </c>
      <c r="Z27" s="125" t="str">
        <f t="shared" ca="1" si="11"/>
        <v/>
      </c>
      <c r="AA27" s="125" t="str">
        <f t="shared" ca="1" si="11"/>
        <v/>
      </c>
      <c r="AB27" s="125" t="str">
        <f t="shared" ca="1" si="11"/>
        <v/>
      </c>
      <c r="AC27" s="125" t="str">
        <f t="shared" ca="1" si="11"/>
        <v/>
      </c>
      <c r="AD27" s="125" t="str">
        <f t="shared" ca="1" si="11"/>
        <v/>
      </c>
      <c r="AE27" s="125" t="str">
        <f t="shared" ca="1" si="11"/>
        <v/>
      </c>
      <c r="AF27" s="125" t="str">
        <f t="shared" ca="1" si="11"/>
        <v/>
      </c>
      <c r="AG27" s="125" t="str">
        <f t="shared" ca="1" si="11"/>
        <v/>
      </c>
      <c r="AH27" s="125" t="str">
        <f t="shared" ca="1" si="11"/>
        <v/>
      </c>
      <c r="AI27" s="125" t="str">
        <f t="shared" ca="1" si="11"/>
        <v/>
      </c>
      <c r="AJ27" s="125" t="str">
        <f t="shared" ca="1" si="11"/>
        <v/>
      </c>
      <c r="AK27" s="125" t="str">
        <f t="shared" ca="1" si="11"/>
        <v/>
      </c>
      <c r="AL27" s="125" t="str">
        <f t="shared" ca="1" si="11"/>
        <v/>
      </c>
      <c r="AM27" s="125" t="str">
        <f t="shared" ca="1" si="11"/>
        <v/>
      </c>
      <c r="AN27" s="125" t="str">
        <f t="shared" ca="1" si="9"/>
        <v/>
      </c>
      <c r="AO27" s="125">
        <f t="shared" ca="1" si="9"/>
        <v>2</v>
      </c>
      <c r="AP27" s="125">
        <f t="shared" ca="1" si="9"/>
        <v>2</v>
      </c>
      <c r="AQ27" s="125">
        <f t="shared" ca="1" si="9"/>
        <v>2</v>
      </c>
      <c r="AR27" s="125" t="str">
        <f t="shared" ca="1" si="9"/>
        <v/>
      </c>
      <c r="AS27" s="125" t="str">
        <f t="shared" ca="1" si="9"/>
        <v/>
      </c>
      <c r="AT27" s="125" t="str">
        <f t="shared" ca="1" si="9"/>
        <v/>
      </c>
      <c r="AU27" s="125" t="str">
        <f t="shared" ca="1" si="9"/>
        <v/>
      </c>
      <c r="AV27" s="125" t="str">
        <f t="shared" ca="1" si="9"/>
        <v/>
      </c>
      <c r="AW27" s="125" t="str">
        <f t="shared" ca="1" si="9"/>
        <v/>
      </c>
      <c r="AX27" s="125" t="str">
        <f t="shared" ca="1" si="9"/>
        <v/>
      </c>
      <c r="AY27" s="125" t="str">
        <f t="shared" ca="1" si="9"/>
        <v/>
      </c>
      <c r="AZ27" s="125" t="str">
        <f t="shared" ca="1" si="9"/>
        <v/>
      </c>
      <c r="BA27" s="125" t="str">
        <f t="shared" ca="1" si="9"/>
        <v/>
      </c>
      <c r="BB27" s="125" t="str">
        <f t="shared" ca="1" si="9"/>
        <v/>
      </c>
      <c r="BC27" s="125" t="str">
        <f t="shared" ca="1" si="9"/>
        <v/>
      </c>
      <c r="BD27" s="125" t="str">
        <f t="shared" ca="1" si="10"/>
        <v/>
      </c>
      <c r="BE27" s="125" t="str">
        <f t="shared" ca="1" si="10"/>
        <v/>
      </c>
      <c r="BF27" s="125" t="str">
        <f t="shared" ca="1" si="10"/>
        <v/>
      </c>
      <c r="BG27" s="125" t="str">
        <f t="shared" ca="1" si="10"/>
        <v/>
      </c>
      <c r="BH27" s="125" t="str">
        <f t="shared" ca="1" si="10"/>
        <v/>
      </c>
      <c r="BI27" s="125" t="str">
        <f t="shared" ca="1" si="10"/>
        <v/>
      </c>
      <c r="BJ27" s="125" t="str">
        <f t="shared" ca="1" si="10"/>
        <v/>
      </c>
      <c r="BK27" s="125" t="str">
        <f t="shared" ca="1" si="10"/>
        <v/>
      </c>
      <c r="BL27" s="125" t="str">
        <f t="shared" ca="1" si="10"/>
        <v/>
      </c>
      <c r="BM27" s="27"/>
    </row>
    <row r="28" spans="1:65" s="1" customFormat="1" ht="40.15" customHeight="1" x14ac:dyDescent="0.25">
      <c r="A28" s="9"/>
      <c r="B28" s="25" t="s">
        <v>2</v>
      </c>
      <c r="C28" s="21" t="s">
        <v>12</v>
      </c>
      <c r="D28" s="21"/>
      <c r="E28" s="22"/>
      <c r="F28" s="23">
        <f ca="1">F16</f>
        <v>45440</v>
      </c>
      <c r="G28" s="24">
        <v>19</v>
      </c>
      <c r="H28" s="19"/>
      <c r="I28" s="124" t="str">
        <f t="shared" ca="1" si="8"/>
        <v/>
      </c>
      <c r="J28" s="125" t="str">
        <f t="shared" ca="1" si="8"/>
        <v/>
      </c>
      <c r="K28" s="125" t="str">
        <f t="shared" ca="1" si="8"/>
        <v/>
      </c>
      <c r="L28" s="125" t="str">
        <f t="shared" ca="1" si="8"/>
        <v/>
      </c>
      <c r="M28" s="125" t="str">
        <f t="shared" ca="1" si="8"/>
        <v/>
      </c>
      <c r="N28" s="125" t="str">
        <f t="shared" ca="1" si="8"/>
        <v/>
      </c>
      <c r="O28" s="125" t="str">
        <f t="shared" ca="1" si="8"/>
        <v/>
      </c>
      <c r="P28" s="125" t="str">
        <f t="shared" ca="1" si="8"/>
        <v/>
      </c>
      <c r="Q28" s="125" t="str">
        <f t="shared" ca="1" si="8"/>
        <v/>
      </c>
      <c r="R28" s="125" t="str">
        <f t="shared" ca="1" si="8"/>
        <v/>
      </c>
      <c r="S28" s="125" t="str">
        <f t="shared" ca="1" si="8"/>
        <v/>
      </c>
      <c r="T28" s="125" t="str">
        <f t="shared" ca="1" si="8"/>
        <v/>
      </c>
      <c r="U28" s="125" t="str">
        <f t="shared" ca="1" si="8"/>
        <v/>
      </c>
      <c r="V28" s="125" t="str">
        <f t="shared" ca="1" si="8"/>
        <v/>
      </c>
      <c r="W28" s="125" t="str">
        <f t="shared" ca="1" si="8"/>
        <v/>
      </c>
      <c r="X28" s="125" t="str">
        <f t="shared" ca="1" si="8"/>
        <v/>
      </c>
      <c r="Y28" s="125" t="str">
        <f t="shared" ca="1" si="11"/>
        <v/>
      </c>
      <c r="Z28" s="125" t="str">
        <f t="shared" ca="1" si="11"/>
        <v/>
      </c>
      <c r="AA28" s="125" t="str">
        <f t="shared" ca="1" si="11"/>
        <v/>
      </c>
      <c r="AB28" s="125" t="str">
        <f t="shared" ca="1" si="11"/>
        <v/>
      </c>
      <c r="AC28" s="125" t="str">
        <f t="shared" ca="1" si="11"/>
        <v/>
      </c>
      <c r="AD28" s="125" t="str">
        <f t="shared" ca="1" si="11"/>
        <v/>
      </c>
      <c r="AE28" s="125" t="str">
        <f t="shared" ca="1" si="11"/>
        <v/>
      </c>
      <c r="AF28" s="125" t="str">
        <f t="shared" ca="1" si="11"/>
        <v/>
      </c>
      <c r="AG28" s="125" t="str">
        <f t="shared" ca="1" si="11"/>
        <v/>
      </c>
      <c r="AH28" s="125" t="str">
        <f t="shared" ca="1" si="11"/>
        <v/>
      </c>
      <c r="AI28" s="125" t="str">
        <f t="shared" ca="1" si="11"/>
        <v/>
      </c>
      <c r="AJ28" s="125" t="str">
        <f t="shared" ca="1" si="11"/>
        <v/>
      </c>
      <c r="AK28" s="125" t="str">
        <f t="shared" ca="1" si="11"/>
        <v/>
      </c>
      <c r="AL28" s="125" t="str">
        <f t="shared" ca="1" si="11"/>
        <v/>
      </c>
      <c r="AM28" s="125" t="str">
        <f t="shared" ca="1" si="11"/>
        <v/>
      </c>
      <c r="AN28" s="125" t="str">
        <f t="shared" ca="1" si="9"/>
        <v/>
      </c>
      <c r="AO28" s="125" t="str">
        <f t="shared" ca="1" si="9"/>
        <v/>
      </c>
      <c r="AP28" s="125" t="str">
        <f t="shared" ca="1" si="9"/>
        <v/>
      </c>
      <c r="AQ28" s="125" t="str">
        <f t="shared" ca="1" si="9"/>
        <v/>
      </c>
      <c r="AR28" s="125" t="str">
        <f t="shared" ca="1" si="9"/>
        <v/>
      </c>
      <c r="AS28" s="125" t="str">
        <f t="shared" ca="1" si="9"/>
        <v/>
      </c>
      <c r="AT28" s="125" t="str">
        <f t="shared" ca="1" si="9"/>
        <v/>
      </c>
      <c r="AU28" s="125" t="str">
        <f t="shared" ca="1" si="9"/>
        <v/>
      </c>
      <c r="AV28" s="125" t="str">
        <f t="shared" ca="1" si="9"/>
        <v/>
      </c>
      <c r="AW28" s="125" t="str">
        <f t="shared" ca="1" si="9"/>
        <v/>
      </c>
      <c r="AX28" s="125" t="str">
        <f t="shared" ca="1" si="9"/>
        <v/>
      </c>
      <c r="AY28" s="125" t="str">
        <f t="shared" ca="1" si="9"/>
        <v/>
      </c>
      <c r="AZ28" s="125" t="str">
        <f t="shared" ca="1" si="9"/>
        <v/>
      </c>
      <c r="BA28" s="125" t="str">
        <f t="shared" ca="1" si="9"/>
        <v/>
      </c>
      <c r="BB28" s="125" t="str">
        <f t="shared" ca="1" si="9"/>
        <v/>
      </c>
      <c r="BC28" s="125" t="str">
        <f t="shared" ca="1" si="9"/>
        <v/>
      </c>
      <c r="BD28" s="125" t="str">
        <f t="shared" ca="1" si="10"/>
        <v/>
      </c>
      <c r="BE28" s="125" t="str">
        <f t="shared" ca="1" si="10"/>
        <v/>
      </c>
      <c r="BF28" s="125" t="str">
        <f t="shared" ca="1" si="10"/>
        <v/>
      </c>
      <c r="BG28" s="125" t="str">
        <f t="shared" ca="1" si="10"/>
        <v/>
      </c>
      <c r="BH28" s="125" t="str">
        <f t="shared" ca="1" si="10"/>
        <v/>
      </c>
      <c r="BI28" s="125" t="str">
        <f t="shared" ca="1" si="10"/>
        <v/>
      </c>
      <c r="BJ28" s="125" t="str">
        <f t="shared" ca="1" si="10"/>
        <v/>
      </c>
      <c r="BK28" s="125" t="str">
        <f t="shared" ca="1" si="10"/>
        <v/>
      </c>
      <c r="BL28" s="125" t="str">
        <f t="shared" ca="1" si="10"/>
        <v/>
      </c>
      <c r="BM28" s="27"/>
    </row>
    <row r="29" spans="1:65" s="1" customFormat="1" ht="40.15" customHeight="1" x14ac:dyDescent="0.25">
      <c r="A29" s="9"/>
      <c r="B29" s="119" t="s">
        <v>28</v>
      </c>
      <c r="C29" s="21"/>
      <c r="D29" s="21"/>
      <c r="E29" s="22"/>
      <c r="F29" s="23"/>
      <c r="G29" s="24"/>
      <c r="H29" s="19"/>
      <c r="I29" s="124" t="str">
        <f t="shared" ref="I29:X35" ca="1" si="12">IF(AND($C29="Goal",I$7&gt;=$F29,I$7&lt;=$F29+$G29-1),2,IF(AND($C29="Milestone",I$7&gt;=$F29,I$7&lt;=$F29+$G29-1),1,""))</f>
        <v/>
      </c>
      <c r="J29" s="125" t="str">
        <f t="shared" ca="1" si="12"/>
        <v/>
      </c>
      <c r="K29" s="125" t="str">
        <f t="shared" ca="1" si="12"/>
        <v/>
      </c>
      <c r="L29" s="125" t="str">
        <f t="shared" ca="1" si="12"/>
        <v/>
      </c>
      <c r="M29" s="125" t="str">
        <f t="shared" ca="1" si="12"/>
        <v/>
      </c>
      <c r="N29" s="125" t="str">
        <f t="shared" ca="1" si="12"/>
        <v/>
      </c>
      <c r="O29" s="125" t="str">
        <f t="shared" ca="1" si="12"/>
        <v/>
      </c>
      <c r="P29" s="125" t="str">
        <f t="shared" ca="1" si="12"/>
        <v/>
      </c>
      <c r="Q29" s="125" t="str">
        <f t="shared" ca="1" si="12"/>
        <v/>
      </c>
      <c r="R29" s="125" t="str">
        <f t="shared" ca="1" si="12"/>
        <v/>
      </c>
      <c r="S29" s="125" t="str">
        <f t="shared" ca="1" si="12"/>
        <v/>
      </c>
      <c r="T29" s="125" t="str">
        <f t="shared" ca="1" si="12"/>
        <v/>
      </c>
      <c r="U29" s="125" t="str">
        <f t="shared" ca="1" si="12"/>
        <v/>
      </c>
      <c r="V29" s="125" t="str">
        <f t="shared" ca="1" si="12"/>
        <v/>
      </c>
      <c r="W29" s="125" t="str">
        <f t="shared" ca="1" si="12"/>
        <v/>
      </c>
      <c r="X29" s="125" t="str">
        <f t="shared" ca="1" si="12"/>
        <v/>
      </c>
      <c r="Y29" s="125" t="str">
        <f t="shared" ca="1" si="11"/>
        <v/>
      </c>
      <c r="Z29" s="125" t="str">
        <f t="shared" ca="1" si="11"/>
        <v/>
      </c>
      <c r="AA29" s="125" t="str">
        <f t="shared" ca="1" si="11"/>
        <v/>
      </c>
      <c r="AB29" s="125" t="str">
        <f t="shared" ca="1" si="11"/>
        <v/>
      </c>
      <c r="AC29" s="125" t="str">
        <f t="shared" ca="1" si="11"/>
        <v/>
      </c>
      <c r="AD29" s="125" t="str">
        <f t="shared" ca="1" si="11"/>
        <v/>
      </c>
      <c r="AE29" s="125" t="str">
        <f t="shared" ca="1" si="11"/>
        <v/>
      </c>
      <c r="AF29" s="125" t="str">
        <f t="shared" ca="1" si="11"/>
        <v/>
      </c>
      <c r="AG29" s="125" t="str">
        <f t="shared" ca="1" si="11"/>
        <v/>
      </c>
      <c r="AH29" s="125" t="str">
        <f t="shared" ca="1" si="11"/>
        <v/>
      </c>
      <c r="AI29" s="125" t="str">
        <f t="shared" ca="1" si="11"/>
        <v/>
      </c>
      <c r="AJ29" s="125" t="str">
        <f t="shared" ca="1" si="11"/>
        <v/>
      </c>
      <c r="AK29" s="125" t="str">
        <f t="shared" ca="1" si="11"/>
        <v/>
      </c>
      <c r="AL29" s="125" t="str">
        <f t="shared" ca="1" si="11"/>
        <v/>
      </c>
      <c r="AM29" s="125" t="str">
        <f t="shared" ca="1" si="11"/>
        <v/>
      </c>
      <c r="AN29" s="125" t="str">
        <f t="shared" ca="1" si="9"/>
        <v/>
      </c>
      <c r="AO29" s="125" t="str">
        <f t="shared" ca="1" si="9"/>
        <v/>
      </c>
      <c r="AP29" s="125" t="str">
        <f t="shared" ca="1" si="9"/>
        <v/>
      </c>
      <c r="AQ29" s="125" t="str">
        <f t="shared" ca="1" si="9"/>
        <v/>
      </c>
      <c r="AR29" s="125" t="str">
        <f t="shared" ca="1" si="9"/>
        <v/>
      </c>
      <c r="AS29" s="125" t="str">
        <f t="shared" ca="1" si="9"/>
        <v/>
      </c>
      <c r="AT29" s="125" t="str">
        <f t="shared" ca="1" si="9"/>
        <v/>
      </c>
      <c r="AU29" s="125" t="str">
        <f t="shared" ca="1" si="9"/>
        <v/>
      </c>
      <c r="AV29" s="125" t="str">
        <f t="shared" ca="1" si="9"/>
        <v/>
      </c>
      <c r="AW29" s="125" t="str">
        <f t="shared" ca="1" si="9"/>
        <v/>
      </c>
      <c r="AX29" s="125" t="str">
        <f t="shared" ca="1" si="9"/>
        <v/>
      </c>
      <c r="AY29" s="125" t="str">
        <f t="shared" ca="1" si="9"/>
        <v/>
      </c>
      <c r="AZ29" s="125" t="str">
        <f t="shared" ca="1" si="9"/>
        <v/>
      </c>
      <c r="BA29" s="125" t="str">
        <f t="shared" ca="1" si="9"/>
        <v/>
      </c>
      <c r="BB29" s="125" t="str">
        <f t="shared" ca="1" si="9"/>
        <v/>
      </c>
      <c r="BC29" s="125" t="str">
        <f t="shared" ca="1" si="9"/>
        <v/>
      </c>
      <c r="BD29" s="125" t="str">
        <f t="shared" ca="1" si="10"/>
        <v/>
      </c>
      <c r="BE29" s="125" t="str">
        <f t="shared" ca="1" si="10"/>
        <v/>
      </c>
      <c r="BF29" s="125" t="str">
        <f t="shared" ca="1" si="10"/>
        <v/>
      </c>
      <c r="BG29" s="125" t="str">
        <f t="shared" ca="1" si="10"/>
        <v/>
      </c>
      <c r="BH29" s="125" t="str">
        <f t="shared" ca="1" si="10"/>
        <v/>
      </c>
      <c r="BI29" s="125" t="str">
        <f t="shared" ca="1" si="10"/>
        <v/>
      </c>
      <c r="BJ29" s="125" t="str">
        <f t="shared" ca="1" si="10"/>
        <v/>
      </c>
      <c r="BK29" s="125" t="str">
        <f t="shared" ca="1" si="10"/>
        <v/>
      </c>
      <c r="BL29" s="125" t="str">
        <f t="shared" ca="1" si="10"/>
        <v/>
      </c>
      <c r="BM29" s="27"/>
    </row>
    <row r="30" spans="1:65" s="1" customFormat="1" ht="40.15" customHeight="1" x14ac:dyDescent="0.25">
      <c r="A30" s="9"/>
      <c r="B30" s="25" t="s">
        <v>3</v>
      </c>
      <c r="C30" s="21"/>
      <c r="D30" s="21"/>
      <c r="E30" s="22"/>
      <c r="F30" s="23">
        <f ca="1">F27+3</f>
        <v>45474</v>
      </c>
      <c r="G30" s="24">
        <v>15</v>
      </c>
      <c r="H30" s="19"/>
      <c r="I30" s="124" t="str">
        <f t="shared" ca="1" si="12"/>
        <v/>
      </c>
      <c r="J30" s="125" t="str">
        <f t="shared" ca="1" si="12"/>
        <v/>
      </c>
      <c r="K30" s="125" t="str">
        <f t="shared" ca="1" si="12"/>
        <v/>
      </c>
      <c r="L30" s="125" t="str">
        <f t="shared" ca="1" si="12"/>
        <v/>
      </c>
      <c r="M30" s="125" t="str">
        <f t="shared" ca="1" si="12"/>
        <v/>
      </c>
      <c r="N30" s="125" t="str">
        <f t="shared" ca="1" si="12"/>
        <v/>
      </c>
      <c r="O30" s="125" t="str">
        <f t="shared" ca="1" si="12"/>
        <v/>
      </c>
      <c r="P30" s="125" t="str">
        <f t="shared" ca="1" si="12"/>
        <v/>
      </c>
      <c r="Q30" s="125" t="str">
        <f t="shared" ca="1" si="12"/>
        <v/>
      </c>
      <c r="R30" s="125" t="str">
        <f t="shared" ca="1" si="12"/>
        <v/>
      </c>
      <c r="S30" s="125" t="str">
        <f t="shared" ca="1" si="12"/>
        <v/>
      </c>
      <c r="T30" s="125" t="str">
        <f t="shared" ca="1" si="12"/>
        <v/>
      </c>
      <c r="U30" s="125" t="str">
        <f t="shared" ca="1" si="12"/>
        <v/>
      </c>
      <c r="V30" s="125" t="str">
        <f t="shared" ca="1" si="12"/>
        <v/>
      </c>
      <c r="W30" s="125" t="str">
        <f t="shared" ca="1" si="12"/>
        <v/>
      </c>
      <c r="X30" s="125" t="str">
        <f t="shared" ca="1" si="12"/>
        <v/>
      </c>
      <c r="Y30" s="125" t="str">
        <f t="shared" ca="1" si="11"/>
        <v/>
      </c>
      <c r="Z30" s="125" t="str">
        <f t="shared" ca="1" si="11"/>
        <v/>
      </c>
      <c r="AA30" s="125" t="str">
        <f t="shared" ca="1" si="11"/>
        <v/>
      </c>
      <c r="AB30" s="125" t="str">
        <f t="shared" ca="1" si="11"/>
        <v/>
      </c>
      <c r="AC30" s="125" t="str">
        <f t="shared" ca="1" si="11"/>
        <v/>
      </c>
      <c r="AD30" s="125" t="str">
        <f t="shared" ca="1" si="11"/>
        <v/>
      </c>
      <c r="AE30" s="125" t="str">
        <f t="shared" ca="1" si="11"/>
        <v/>
      </c>
      <c r="AF30" s="125" t="str">
        <f t="shared" ca="1" si="11"/>
        <v/>
      </c>
      <c r="AG30" s="125" t="str">
        <f t="shared" ca="1" si="11"/>
        <v/>
      </c>
      <c r="AH30" s="125" t="str">
        <f t="shared" ca="1" si="11"/>
        <v/>
      </c>
      <c r="AI30" s="125" t="str">
        <f t="shared" ca="1" si="11"/>
        <v/>
      </c>
      <c r="AJ30" s="125" t="str">
        <f t="shared" ca="1" si="11"/>
        <v/>
      </c>
      <c r="AK30" s="125" t="str">
        <f t="shared" ca="1" si="11"/>
        <v/>
      </c>
      <c r="AL30" s="125" t="str">
        <f t="shared" ca="1" si="11"/>
        <v/>
      </c>
      <c r="AM30" s="125" t="str">
        <f t="shared" ca="1" si="11"/>
        <v/>
      </c>
      <c r="AN30" s="125" t="str">
        <f t="shared" ca="1" si="9"/>
        <v/>
      </c>
      <c r="AO30" s="125" t="str">
        <f t="shared" ca="1" si="9"/>
        <v/>
      </c>
      <c r="AP30" s="125" t="str">
        <f t="shared" ca="1" si="9"/>
        <v/>
      </c>
      <c r="AQ30" s="125" t="str">
        <f t="shared" ca="1" si="9"/>
        <v/>
      </c>
      <c r="AR30" s="125" t="str">
        <f t="shared" ca="1" si="9"/>
        <v/>
      </c>
      <c r="AS30" s="125" t="str">
        <f t="shared" ca="1" si="9"/>
        <v/>
      </c>
      <c r="AT30" s="125" t="str">
        <f t="shared" ca="1" si="9"/>
        <v/>
      </c>
      <c r="AU30" s="125" t="str">
        <f t="shared" ca="1" si="9"/>
        <v/>
      </c>
      <c r="AV30" s="125" t="str">
        <f t="shared" ca="1" si="9"/>
        <v/>
      </c>
      <c r="AW30" s="125" t="str">
        <f t="shared" ca="1" si="9"/>
        <v/>
      </c>
      <c r="AX30" s="125" t="str">
        <f t="shared" ca="1" si="9"/>
        <v/>
      </c>
      <c r="AY30" s="125" t="str">
        <f t="shared" ca="1" si="9"/>
        <v/>
      </c>
      <c r="AZ30" s="125" t="str">
        <f t="shared" ca="1" si="9"/>
        <v/>
      </c>
      <c r="BA30" s="125" t="str">
        <f t="shared" ca="1" si="9"/>
        <v/>
      </c>
      <c r="BB30" s="125" t="str">
        <f t="shared" ca="1" si="9"/>
        <v/>
      </c>
      <c r="BC30" s="125" t="str">
        <f t="shared" ca="1" si="9"/>
        <v/>
      </c>
      <c r="BD30" s="125" t="str">
        <f t="shared" ca="1" si="10"/>
        <v/>
      </c>
      <c r="BE30" s="125" t="str">
        <f t="shared" ca="1" si="10"/>
        <v/>
      </c>
      <c r="BF30" s="125" t="str">
        <f t="shared" ca="1" si="10"/>
        <v/>
      </c>
      <c r="BG30" s="125" t="str">
        <f t="shared" ca="1" si="10"/>
        <v/>
      </c>
      <c r="BH30" s="125" t="str">
        <f t="shared" ca="1" si="10"/>
        <v/>
      </c>
      <c r="BI30" s="125" t="str">
        <f t="shared" ca="1" si="10"/>
        <v/>
      </c>
      <c r="BJ30" s="125" t="str">
        <f t="shared" ca="1" si="10"/>
        <v/>
      </c>
      <c r="BK30" s="125" t="str">
        <f t="shared" ca="1" si="10"/>
        <v/>
      </c>
      <c r="BL30" s="125" t="str">
        <f t="shared" ca="1" si="10"/>
        <v/>
      </c>
      <c r="BM30" s="27"/>
    </row>
    <row r="31" spans="1:65" s="1" customFormat="1" ht="40.15" customHeight="1" x14ac:dyDescent="0.25">
      <c r="A31" s="9"/>
      <c r="B31" s="25" t="s">
        <v>4</v>
      </c>
      <c r="C31" s="21"/>
      <c r="D31" s="21"/>
      <c r="E31" s="22"/>
      <c r="F31" s="23">
        <f ca="1">F30+14</f>
        <v>45488</v>
      </c>
      <c r="G31" s="24">
        <v>5</v>
      </c>
      <c r="H31" s="19"/>
      <c r="I31" s="124" t="str">
        <f t="shared" ca="1" si="12"/>
        <v/>
      </c>
      <c r="J31" s="125" t="str">
        <f t="shared" ca="1" si="12"/>
        <v/>
      </c>
      <c r="K31" s="125" t="str">
        <f t="shared" ca="1" si="12"/>
        <v/>
      </c>
      <c r="L31" s="125" t="str">
        <f t="shared" ca="1" si="12"/>
        <v/>
      </c>
      <c r="M31" s="125" t="str">
        <f t="shared" ca="1" si="12"/>
        <v/>
      </c>
      <c r="N31" s="125" t="str">
        <f t="shared" ca="1" si="12"/>
        <v/>
      </c>
      <c r="O31" s="125" t="str">
        <f t="shared" ca="1" si="12"/>
        <v/>
      </c>
      <c r="P31" s="125" t="str">
        <f t="shared" ca="1" si="12"/>
        <v/>
      </c>
      <c r="Q31" s="125" t="str">
        <f t="shared" ca="1" si="12"/>
        <v/>
      </c>
      <c r="R31" s="125" t="str">
        <f t="shared" ca="1" si="12"/>
        <v/>
      </c>
      <c r="S31" s="125" t="str">
        <f t="shared" ca="1" si="12"/>
        <v/>
      </c>
      <c r="T31" s="125" t="str">
        <f t="shared" ca="1" si="12"/>
        <v/>
      </c>
      <c r="U31" s="125" t="str">
        <f t="shared" ca="1" si="12"/>
        <v/>
      </c>
      <c r="V31" s="125" t="str">
        <f t="shared" ca="1" si="12"/>
        <v/>
      </c>
      <c r="W31" s="125" t="str">
        <f t="shared" ca="1" si="12"/>
        <v/>
      </c>
      <c r="X31" s="125" t="str">
        <f t="shared" ca="1" si="12"/>
        <v/>
      </c>
      <c r="Y31" s="125" t="str">
        <f t="shared" ca="1" si="11"/>
        <v/>
      </c>
      <c r="Z31" s="125" t="str">
        <f t="shared" ca="1" si="11"/>
        <v/>
      </c>
      <c r="AA31" s="125" t="str">
        <f t="shared" ca="1" si="11"/>
        <v/>
      </c>
      <c r="AB31" s="125" t="str">
        <f t="shared" ca="1" si="11"/>
        <v/>
      </c>
      <c r="AC31" s="125" t="str">
        <f t="shared" ca="1" si="11"/>
        <v/>
      </c>
      <c r="AD31" s="125" t="str">
        <f t="shared" ca="1" si="11"/>
        <v/>
      </c>
      <c r="AE31" s="125" t="str">
        <f t="shared" ca="1" si="11"/>
        <v/>
      </c>
      <c r="AF31" s="125" t="str">
        <f t="shared" ca="1" si="11"/>
        <v/>
      </c>
      <c r="AG31" s="125" t="str">
        <f t="shared" ca="1" si="11"/>
        <v/>
      </c>
      <c r="AH31" s="125" t="str">
        <f t="shared" ca="1" si="11"/>
        <v/>
      </c>
      <c r="AI31" s="125" t="str">
        <f t="shared" ca="1" si="11"/>
        <v/>
      </c>
      <c r="AJ31" s="125" t="str">
        <f t="shared" ca="1" si="11"/>
        <v/>
      </c>
      <c r="AK31" s="125" t="str">
        <f t="shared" ca="1" si="11"/>
        <v/>
      </c>
      <c r="AL31" s="125" t="str">
        <f t="shared" ca="1" si="11"/>
        <v/>
      </c>
      <c r="AM31" s="125" t="str">
        <f t="shared" ca="1" si="11"/>
        <v/>
      </c>
      <c r="AN31" s="125" t="str">
        <f t="shared" ca="1" si="9"/>
        <v/>
      </c>
      <c r="AO31" s="125" t="str">
        <f t="shared" ca="1" si="9"/>
        <v/>
      </c>
      <c r="AP31" s="125" t="str">
        <f t="shared" ca="1" si="9"/>
        <v/>
      </c>
      <c r="AQ31" s="125" t="str">
        <f t="shared" ca="1" si="9"/>
        <v/>
      </c>
      <c r="AR31" s="125" t="str">
        <f t="shared" ca="1" si="9"/>
        <v/>
      </c>
      <c r="AS31" s="125" t="str">
        <f t="shared" ca="1" si="9"/>
        <v/>
      </c>
      <c r="AT31" s="125" t="str">
        <f t="shared" ca="1" si="9"/>
        <v/>
      </c>
      <c r="AU31" s="125" t="str">
        <f t="shared" ca="1" si="9"/>
        <v/>
      </c>
      <c r="AV31" s="125" t="str">
        <f t="shared" ca="1" si="9"/>
        <v/>
      </c>
      <c r="AW31" s="125" t="str">
        <f t="shared" ca="1" si="9"/>
        <v/>
      </c>
      <c r="AX31" s="125" t="str">
        <f t="shared" ca="1" si="9"/>
        <v/>
      </c>
      <c r="AY31" s="125" t="str">
        <f t="shared" ca="1" si="9"/>
        <v/>
      </c>
      <c r="AZ31" s="125" t="str">
        <f t="shared" ca="1" si="9"/>
        <v/>
      </c>
      <c r="BA31" s="125" t="str">
        <f t="shared" ca="1" si="9"/>
        <v/>
      </c>
      <c r="BB31" s="125" t="str">
        <f t="shared" ca="1" si="9"/>
        <v/>
      </c>
      <c r="BC31" s="125" t="str">
        <f t="shared" ca="1" si="9"/>
        <v/>
      </c>
      <c r="BD31" s="125" t="str">
        <f t="shared" ca="1" si="10"/>
        <v/>
      </c>
      <c r="BE31" s="125" t="str">
        <f t="shared" ca="1" si="10"/>
        <v/>
      </c>
      <c r="BF31" s="125" t="str">
        <f t="shared" ca="1" si="10"/>
        <v/>
      </c>
      <c r="BG31" s="125" t="str">
        <f t="shared" ca="1" si="10"/>
        <v/>
      </c>
      <c r="BH31" s="125" t="str">
        <f t="shared" ca="1" si="10"/>
        <v/>
      </c>
      <c r="BI31" s="125" t="str">
        <f t="shared" ca="1" si="10"/>
        <v/>
      </c>
      <c r="BJ31" s="125" t="str">
        <f t="shared" ca="1" si="10"/>
        <v/>
      </c>
      <c r="BK31" s="125" t="str">
        <f t="shared" ca="1" si="10"/>
        <v/>
      </c>
      <c r="BL31" s="125" t="str">
        <f t="shared" ca="1" si="10"/>
        <v/>
      </c>
      <c r="BM31" s="27"/>
    </row>
    <row r="32" spans="1:65" s="1" customFormat="1" ht="40.15" customHeight="1" x14ac:dyDescent="0.25">
      <c r="A32" s="9"/>
      <c r="B32" s="25" t="s">
        <v>0</v>
      </c>
      <c r="C32" s="21" t="s">
        <v>8</v>
      </c>
      <c r="D32" s="21"/>
      <c r="E32" s="22"/>
      <c r="F32" s="23">
        <f ca="1">F31+42</f>
        <v>45530</v>
      </c>
      <c r="G32" s="24">
        <v>1</v>
      </c>
      <c r="H32" s="19"/>
      <c r="I32" s="124" t="str">
        <f t="shared" ca="1" si="12"/>
        <v/>
      </c>
      <c r="J32" s="125" t="str">
        <f t="shared" ca="1" si="12"/>
        <v/>
      </c>
      <c r="K32" s="125" t="str">
        <f t="shared" ca="1" si="12"/>
        <v/>
      </c>
      <c r="L32" s="125" t="str">
        <f t="shared" ca="1" si="12"/>
        <v/>
      </c>
      <c r="M32" s="125" t="str">
        <f t="shared" ca="1" si="12"/>
        <v/>
      </c>
      <c r="N32" s="125" t="str">
        <f t="shared" ca="1" si="12"/>
        <v/>
      </c>
      <c r="O32" s="125" t="str">
        <f t="shared" ca="1" si="12"/>
        <v/>
      </c>
      <c r="P32" s="125" t="str">
        <f t="shared" ca="1" si="12"/>
        <v/>
      </c>
      <c r="Q32" s="125" t="str">
        <f t="shared" ca="1" si="12"/>
        <v/>
      </c>
      <c r="R32" s="125" t="str">
        <f t="shared" ca="1" si="12"/>
        <v/>
      </c>
      <c r="S32" s="125" t="str">
        <f t="shared" ca="1" si="12"/>
        <v/>
      </c>
      <c r="T32" s="125" t="str">
        <f t="shared" ca="1" si="12"/>
        <v/>
      </c>
      <c r="U32" s="125" t="str">
        <f t="shared" ca="1" si="12"/>
        <v/>
      </c>
      <c r="V32" s="125" t="str">
        <f t="shared" ca="1" si="12"/>
        <v/>
      </c>
      <c r="W32" s="125" t="str">
        <f t="shared" ca="1" si="12"/>
        <v/>
      </c>
      <c r="X32" s="125" t="str">
        <f t="shared" ca="1" si="12"/>
        <v/>
      </c>
      <c r="Y32" s="125" t="str">
        <f t="shared" ca="1" si="11"/>
        <v/>
      </c>
      <c r="Z32" s="125" t="str">
        <f t="shared" ca="1" si="11"/>
        <v/>
      </c>
      <c r="AA32" s="125" t="str">
        <f t="shared" ca="1" si="11"/>
        <v/>
      </c>
      <c r="AB32" s="125" t="str">
        <f t="shared" ca="1" si="11"/>
        <v/>
      </c>
      <c r="AC32" s="125" t="str">
        <f t="shared" ca="1" si="11"/>
        <v/>
      </c>
      <c r="AD32" s="125" t="str">
        <f t="shared" ca="1" si="11"/>
        <v/>
      </c>
      <c r="AE32" s="125" t="str">
        <f t="shared" ca="1" si="11"/>
        <v/>
      </c>
      <c r="AF32" s="125" t="str">
        <f t="shared" ca="1" si="11"/>
        <v/>
      </c>
      <c r="AG32" s="125" t="str">
        <f t="shared" ca="1" si="11"/>
        <v/>
      </c>
      <c r="AH32" s="125" t="str">
        <f t="shared" ca="1" si="11"/>
        <v/>
      </c>
      <c r="AI32" s="125" t="str">
        <f t="shared" ca="1" si="11"/>
        <v/>
      </c>
      <c r="AJ32" s="125" t="str">
        <f t="shared" ca="1" si="11"/>
        <v/>
      </c>
      <c r="AK32" s="125" t="str">
        <f t="shared" ca="1" si="11"/>
        <v/>
      </c>
      <c r="AL32" s="125" t="str">
        <f t="shared" ca="1" si="11"/>
        <v/>
      </c>
      <c r="AM32" s="125" t="str">
        <f t="shared" ca="1" si="11"/>
        <v/>
      </c>
      <c r="AN32" s="125" t="str">
        <f t="shared" ca="1" si="9"/>
        <v/>
      </c>
      <c r="AO32" s="125" t="str">
        <f t="shared" ca="1" si="9"/>
        <v/>
      </c>
      <c r="AP32" s="125" t="str">
        <f t="shared" ca="1" si="9"/>
        <v/>
      </c>
      <c r="AQ32" s="125" t="str">
        <f t="shared" ca="1" si="9"/>
        <v/>
      </c>
      <c r="AR32" s="125" t="str">
        <f t="shared" ca="1" si="9"/>
        <v/>
      </c>
      <c r="AS32" s="125" t="str">
        <f t="shared" ca="1" si="9"/>
        <v/>
      </c>
      <c r="AT32" s="125" t="str">
        <f t="shared" ca="1" si="9"/>
        <v/>
      </c>
      <c r="AU32" s="125" t="str">
        <f t="shared" ca="1" si="9"/>
        <v/>
      </c>
      <c r="AV32" s="125" t="str">
        <f t="shared" ca="1" si="9"/>
        <v/>
      </c>
      <c r="AW32" s="125" t="str">
        <f t="shared" ca="1" si="9"/>
        <v/>
      </c>
      <c r="AX32" s="125" t="str">
        <f t="shared" ca="1" si="9"/>
        <v/>
      </c>
      <c r="AY32" s="125" t="str">
        <f t="shared" ca="1" si="9"/>
        <v/>
      </c>
      <c r="AZ32" s="125" t="str">
        <f t="shared" ca="1" si="9"/>
        <v/>
      </c>
      <c r="BA32" s="125" t="str">
        <f t="shared" ca="1" si="9"/>
        <v/>
      </c>
      <c r="BB32" s="125" t="str">
        <f t="shared" ca="1" si="9"/>
        <v/>
      </c>
      <c r="BC32" s="125" t="str">
        <f t="shared" ca="1" si="9"/>
        <v/>
      </c>
      <c r="BD32" s="125" t="str">
        <f t="shared" ca="1" si="10"/>
        <v/>
      </c>
      <c r="BE32" s="125" t="str">
        <f t="shared" ca="1" si="10"/>
        <v/>
      </c>
      <c r="BF32" s="125" t="str">
        <f t="shared" ca="1" si="10"/>
        <v/>
      </c>
      <c r="BG32" s="125" t="str">
        <f t="shared" ca="1" si="10"/>
        <v/>
      </c>
      <c r="BH32" s="125" t="str">
        <f t="shared" ca="1" si="10"/>
        <v/>
      </c>
      <c r="BI32" s="125" t="str">
        <f t="shared" ca="1" si="10"/>
        <v/>
      </c>
      <c r="BJ32" s="125" t="str">
        <f t="shared" ca="1" si="10"/>
        <v/>
      </c>
      <c r="BK32" s="125" t="str">
        <f t="shared" ca="1" si="10"/>
        <v/>
      </c>
      <c r="BL32" s="125" t="str">
        <f t="shared" ca="1" si="10"/>
        <v/>
      </c>
      <c r="BM32" s="27"/>
    </row>
    <row r="33" spans="1:65" s="1" customFormat="1" ht="40.15" customHeight="1" x14ac:dyDescent="0.25">
      <c r="A33" s="9"/>
      <c r="B33" s="25" t="s">
        <v>1</v>
      </c>
      <c r="C33" s="21"/>
      <c r="D33" s="21"/>
      <c r="E33" s="22"/>
      <c r="F33" s="23"/>
      <c r="G33" s="24"/>
      <c r="H33" s="19"/>
      <c r="I33" s="124" t="str">
        <f t="shared" ca="1" si="12"/>
        <v/>
      </c>
      <c r="J33" s="125" t="str">
        <f t="shared" ca="1" si="12"/>
        <v/>
      </c>
      <c r="K33" s="125" t="str">
        <f t="shared" ca="1" si="12"/>
        <v/>
      </c>
      <c r="L33" s="125" t="str">
        <f t="shared" ca="1" si="12"/>
        <v/>
      </c>
      <c r="M33" s="125" t="str">
        <f t="shared" ca="1" si="12"/>
        <v/>
      </c>
      <c r="N33" s="125" t="str">
        <f t="shared" ca="1" si="12"/>
        <v/>
      </c>
      <c r="O33" s="125" t="str">
        <f t="shared" ca="1" si="12"/>
        <v/>
      </c>
      <c r="P33" s="125" t="str">
        <f t="shared" ca="1" si="12"/>
        <v/>
      </c>
      <c r="Q33" s="125" t="str">
        <f t="shared" ca="1" si="12"/>
        <v/>
      </c>
      <c r="R33" s="125" t="str">
        <f t="shared" ca="1" si="12"/>
        <v/>
      </c>
      <c r="S33" s="125" t="str">
        <f t="shared" ca="1" si="12"/>
        <v/>
      </c>
      <c r="T33" s="125" t="str">
        <f t="shared" ca="1" si="12"/>
        <v/>
      </c>
      <c r="U33" s="125" t="str">
        <f t="shared" ca="1" si="12"/>
        <v/>
      </c>
      <c r="V33" s="125" t="str">
        <f t="shared" ca="1" si="12"/>
        <v/>
      </c>
      <c r="W33" s="125" t="str">
        <f t="shared" ca="1" si="12"/>
        <v/>
      </c>
      <c r="X33" s="125" t="str">
        <f t="shared" ca="1" si="12"/>
        <v/>
      </c>
      <c r="Y33" s="125" t="str">
        <f t="shared" ca="1" si="11"/>
        <v/>
      </c>
      <c r="Z33" s="125" t="str">
        <f t="shared" ca="1" si="11"/>
        <v/>
      </c>
      <c r="AA33" s="125" t="str">
        <f t="shared" ca="1" si="11"/>
        <v/>
      </c>
      <c r="AB33" s="125" t="str">
        <f t="shared" ca="1" si="11"/>
        <v/>
      </c>
      <c r="AC33" s="125" t="str">
        <f t="shared" ca="1" si="11"/>
        <v/>
      </c>
      <c r="AD33" s="125" t="str">
        <f t="shared" ca="1" si="11"/>
        <v/>
      </c>
      <c r="AE33" s="125" t="str">
        <f t="shared" ca="1" si="11"/>
        <v/>
      </c>
      <c r="AF33" s="125" t="str">
        <f t="shared" ca="1" si="11"/>
        <v/>
      </c>
      <c r="AG33" s="125" t="str">
        <f t="shared" ca="1" si="11"/>
        <v/>
      </c>
      <c r="AH33" s="125" t="str">
        <f t="shared" ca="1" si="11"/>
        <v/>
      </c>
      <c r="AI33" s="125" t="str">
        <f t="shared" ca="1" si="11"/>
        <v/>
      </c>
      <c r="AJ33" s="125" t="str">
        <f t="shared" ca="1" si="11"/>
        <v/>
      </c>
      <c r="AK33" s="125" t="str">
        <f t="shared" ca="1" si="11"/>
        <v/>
      </c>
      <c r="AL33" s="125" t="str">
        <f t="shared" ca="1" si="11"/>
        <v/>
      </c>
      <c r="AM33" s="125" t="str">
        <f t="shared" ca="1" si="11"/>
        <v/>
      </c>
      <c r="AN33" s="125" t="str">
        <f t="shared" ca="1" si="9"/>
        <v/>
      </c>
      <c r="AO33" s="125" t="str">
        <f t="shared" ca="1" si="9"/>
        <v/>
      </c>
      <c r="AP33" s="125" t="str">
        <f t="shared" ca="1" si="9"/>
        <v/>
      </c>
      <c r="AQ33" s="125" t="str">
        <f t="shared" ca="1" si="9"/>
        <v/>
      </c>
      <c r="AR33" s="125" t="str">
        <f t="shared" ca="1" si="9"/>
        <v/>
      </c>
      <c r="AS33" s="125" t="str">
        <f t="shared" ca="1" si="9"/>
        <v/>
      </c>
      <c r="AT33" s="125" t="str">
        <f t="shared" ca="1" si="9"/>
        <v/>
      </c>
      <c r="AU33" s="125" t="str">
        <f t="shared" ca="1" si="9"/>
        <v/>
      </c>
      <c r="AV33" s="125" t="str">
        <f t="shared" ca="1" si="9"/>
        <v/>
      </c>
      <c r="AW33" s="125" t="str">
        <f t="shared" ca="1" si="9"/>
        <v/>
      </c>
      <c r="AX33" s="125" t="str">
        <f t="shared" ca="1" si="9"/>
        <v/>
      </c>
      <c r="AY33" s="125" t="str">
        <f t="shared" ca="1" si="9"/>
        <v/>
      </c>
      <c r="AZ33" s="125" t="str">
        <f t="shared" ca="1" si="9"/>
        <v/>
      </c>
      <c r="BA33" s="125" t="str">
        <f t="shared" ca="1" si="9"/>
        <v/>
      </c>
      <c r="BB33" s="125" t="str">
        <f t="shared" ca="1" si="9"/>
        <v/>
      </c>
      <c r="BC33" s="125" t="str">
        <f t="shared" ca="1" si="9"/>
        <v/>
      </c>
      <c r="BD33" s="125" t="str">
        <f t="shared" ca="1" si="10"/>
        <v/>
      </c>
      <c r="BE33" s="125" t="str">
        <f t="shared" ca="1" si="10"/>
        <v/>
      </c>
      <c r="BF33" s="125" t="str">
        <f t="shared" ca="1" si="10"/>
        <v/>
      </c>
      <c r="BG33" s="125" t="str">
        <f t="shared" ca="1" si="10"/>
        <v/>
      </c>
      <c r="BH33" s="125" t="str">
        <f t="shared" ca="1" si="10"/>
        <v/>
      </c>
      <c r="BI33" s="125" t="str">
        <f t="shared" ca="1" si="10"/>
        <v/>
      </c>
      <c r="BJ33" s="125" t="str">
        <f t="shared" ca="1" si="10"/>
        <v/>
      </c>
      <c r="BK33" s="125" t="str">
        <f t="shared" ca="1" si="10"/>
        <v/>
      </c>
      <c r="BL33" s="125" t="str">
        <f t="shared" ca="1" si="10"/>
        <v/>
      </c>
      <c r="BM33" s="27"/>
    </row>
    <row r="34" spans="1:65" s="1" customFormat="1" ht="40.15" customHeight="1" x14ac:dyDescent="0.25">
      <c r="A34" s="9"/>
      <c r="B34" s="25" t="s">
        <v>2</v>
      </c>
      <c r="C34" s="21"/>
      <c r="D34" s="21"/>
      <c r="E34" s="22"/>
      <c r="F34" s="23"/>
      <c r="G34" s="24"/>
      <c r="H34" s="19"/>
      <c r="I34" s="124" t="str">
        <f t="shared" ca="1" si="12"/>
        <v/>
      </c>
      <c r="J34" s="125" t="str">
        <f t="shared" ca="1" si="12"/>
        <v/>
      </c>
      <c r="K34" s="125" t="str">
        <f t="shared" ca="1" si="12"/>
        <v/>
      </c>
      <c r="L34" s="125" t="str">
        <f t="shared" ca="1" si="12"/>
        <v/>
      </c>
      <c r="M34" s="125" t="str">
        <f t="shared" ca="1" si="12"/>
        <v/>
      </c>
      <c r="N34" s="125" t="str">
        <f t="shared" ca="1" si="12"/>
        <v/>
      </c>
      <c r="O34" s="125" t="str">
        <f t="shared" ca="1" si="12"/>
        <v/>
      </c>
      <c r="P34" s="125" t="str">
        <f t="shared" ca="1" si="12"/>
        <v/>
      </c>
      <c r="Q34" s="125" t="str">
        <f t="shared" ca="1" si="12"/>
        <v/>
      </c>
      <c r="R34" s="125" t="str">
        <f t="shared" ca="1" si="12"/>
        <v/>
      </c>
      <c r="S34" s="125" t="str">
        <f t="shared" ca="1" si="12"/>
        <v/>
      </c>
      <c r="T34" s="125" t="str">
        <f t="shared" ca="1" si="12"/>
        <v/>
      </c>
      <c r="U34" s="125" t="str">
        <f t="shared" ca="1" si="12"/>
        <v/>
      </c>
      <c r="V34" s="125" t="str">
        <f t="shared" ca="1" si="12"/>
        <v/>
      </c>
      <c r="W34" s="125" t="str">
        <f t="shared" ca="1" si="12"/>
        <v/>
      </c>
      <c r="X34" s="125" t="str">
        <f t="shared" ca="1" si="12"/>
        <v/>
      </c>
      <c r="Y34" s="125" t="str">
        <f t="shared" ca="1" si="11"/>
        <v/>
      </c>
      <c r="Z34" s="125" t="str">
        <f t="shared" ca="1" si="11"/>
        <v/>
      </c>
      <c r="AA34" s="125" t="str">
        <f t="shared" ca="1" si="11"/>
        <v/>
      </c>
      <c r="AB34" s="125" t="str">
        <f t="shared" ca="1" si="11"/>
        <v/>
      </c>
      <c r="AC34" s="125" t="str">
        <f t="shared" ca="1" si="11"/>
        <v/>
      </c>
      <c r="AD34" s="125" t="str">
        <f t="shared" ca="1" si="11"/>
        <v/>
      </c>
      <c r="AE34" s="125" t="str">
        <f t="shared" ca="1" si="11"/>
        <v/>
      </c>
      <c r="AF34" s="125" t="str">
        <f t="shared" ca="1" si="11"/>
        <v/>
      </c>
      <c r="AG34" s="125" t="str">
        <f t="shared" ca="1" si="11"/>
        <v/>
      </c>
      <c r="AH34" s="125" t="str">
        <f t="shared" ca="1" si="11"/>
        <v/>
      </c>
      <c r="AI34" s="125" t="str">
        <f t="shared" ca="1" si="11"/>
        <v/>
      </c>
      <c r="AJ34" s="125" t="str">
        <f t="shared" ca="1" si="11"/>
        <v/>
      </c>
      <c r="AK34" s="125" t="str">
        <f t="shared" ca="1" si="11"/>
        <v/>
      </c>
      <c r="AL34" s="125" t="str">
        <f t="shared" ca="1" si="11"/>
        <v/>
      </c>
      <c r="AM34" s="125" t="str">
        <f t="shared" ca="1" si="11"/>
        <v/>
      </c>
      <c r="AN34" s="125" t="str">
        <f t="shared" ca="1" si="9"/>
        <v/>
      </c>
      <c r="AO34" s="125" t="str">
        <f t="shared" ca="1" si="9"/>
        <v/>
      </c>
      <c r="AP34" s="125" t="str">
        <f t="shared" ca="1" si="9"/>
        <v/>
      </c>
      <c r="AQ34" s="125" t="str">
        <f t="shared" ca="1" si="9"/>
        <v/>
      </c>
      <c r="AR34" s="125" t="str">
        <f t="shared" ca="1" si="9"/>
        <v/>
      </c>
      <c r="AS34" s="125" t="str">
        <f t="shared" ca="1" si="9"/>
        <v/>
      </c>
      <c r="AT34" s="125" t="str">
        <f t="shared" ca="1" si="9"/>
        <v/>
      </c>
      <c r="AU34" s="125" t="str">
        <f t="shared" ca="1" si="9"/>
        <v/>
      </c>
      <c r="AV34" s="125" t="str">
        <f t="shared" ca="1" si="9"/>
        <v/>
      </c>
      <c r="AW34" s="125" t="str">
        <f t="shared" ca="1" si="9"/>
        <v/>
      </c>
      <c r="AX34" s="125" t="str">
        <f t="shared" ca="1" si="9"/>
        <v/>
      </c>
      <c r="AY34" s="125" t="str">
        <f t="shared" ca="1" si="9"/>
        <v/>
      </c>
      <c r="AZ34" s="125" t="str">
        <f t="shared" ca="1" si="9"/>
        <v/>
      </c>
      <c r="BA34" s="125" t="str">
        <f t="shared" ca="1" si="9"/>
        <v/>
      </c>
      <c r="BB34" s="125" t="str">
        <f t="shared" ca="1" si="9"/>
        <v/>
      </c>
      <c r="BC34" s="125" t="str">
        <f t="shared" ca="1" si="9"/>
        <v/>
      </c>
      <c r="BD34" s="125" t="str">
        <f t="shared" ca="1" si="10"/>
        <v/>
      </c>
      <c r="BE34" s="125" t="str">
        <f t="shared" ca="1" si="10"/>
        <v/>
      </c>
      <c r="BF34" s="125" t="str">
        <f t="shared" ca="1" si="10"/>
        <v/>
      </c>
      <c r="BG34" s="125" t="str">
        <f t="shared" ca="1" si="10"/>
        <v/>
      </c>
      <c r="BH34" s="125" t="str">
        <f t="shared" ca="1" si="10"/>
        <v/>
      </c>
      <c r="BI34" s="125" t="str">
        <f t="shared" ca="1" si="10"/>
        <v/>
      </c>
      <c r="BJ34" s="125" t="str">
        <f t="shared" ca="1" si="10"/>
        <v/>
      </c>
      <c r="BK34" s="125" t="str">
        <f t="shared" ca="1" si="10"/>
        <v/>
      </c>
      <c r="BL34" s="125" t="str">
        <f t="shared" ca="1" si="10"/>
        <v/>
      </c>
      <c r="BM34" s="27"/>
    </row>
    <row r="35" spans="1:65" s="1" customFormat="1" ht="40.15" customHeight="1" x14ac:dyDescent="0.25">
      <c r="A35" s="9"/>
      <c r="B35" s="25"/>
      <c r="C35" s="21"/>
      <c r="D35" s="21"/>
      <c r="E35" s="22"/>
      <c r="F35" s="23"/>
      <c r="G35" s="24"/>
      <c r="H35" s="19"/>
      <c r="I35" s="124" t="str">
        <f t="shared" ca="1" si="12"/>
        <v/>
      </c>
      <c r="J35" s="125" t="str">
        <f t="shared" ca="1" si="12"/>
        <v/>
      </c>
      <c r="K35" s="125" t="str">
        <f t="shared" ca="1" si="12"/>
        <v/>
      </c>
      <c r="L35" s="125" t="str">
        <f t="shared" ca="1" si="12"/>
        <v/>
      </c>
      <c r="M35" s="125" t="str">
        <f t="shared" ca="1" si="12"/>
        <v/>
      </c>
      <c r="N35" s="125" t="str">
        <f t="shared" ca="1" si="12"/>
        <v/>
      </c>
      <c r="O35" s="125" t="str">
        <f t="shared" ca="1" si="12"/>
        <v/>
      </c>
      <c r="P35" s="125" t="str">
        <f t="shared" ca="1" si="12"/>
        <v/>
      </c>
      <c r="Q35" s="125" t="str">
        <f t="shared" ca="1" si="12"/>
        <v/>
      </c>
      <c r="R35" s="125" t="str">
        <f t="shared" ca="1" si="12"/>
        <v/>
      </c>
      <c r="S35" s="125" t="str">
        <f t="shared" ca="1" si="12"/>
        <v/>
      </c>
      <c r="T35" s="125" t="str">
        <f t="shared" ca="1" si="12"/>
        <v/>
      </c>
      <c r="U35" s="125" t="str">
        <f t="shared" ca="1" si="12"/>
        <v/>
      </c>
      <c r="V35" s="125" t="str">
        <f t="shared" ca="1" si="12"/>
        <v/>
      </c>
      <c r="W35" s="125" t="str">
        <f t="shared" ca="1" si="12"/>
        <v/>
      </c>
      <c r="X35" s="125" t="str">
        <f t="shared" ca="1" si="12"/>
        <v/>
      </c>
      <c r="Y35" s="125" t="str">
        <f t="shared" ca="1" si="11"/>
        <v/>
      </c>
      <c r="Z35" s="125" t="str">
        <f t="shared" ca="1" si="11"/>
        <v/>
      </c>
      <c r="AA35" s="125" t="str">
        <f t="shared" ca="1" si="11"/>
        <v/>
      </c>
      <c r="AB35" s="125" t="str">
        <f t="shared" ca="1" si="11"/>
        <v/>
      </c>
      <c r="AC35" s="125" t="str">
        <f t="shared" ca="1" si="11"/>
        <v/>
      </c>
      <c r="AD35" s="125" t="str">
        <f t="shared" ca="1" si="11"/>
        <v/>
      </c>
      <c r="AE35" s="125" t="str">
        <f t="shared" ca="1" si="11"/>
        <v/>
      </c>
      <c r="AF35" s="125" t="str">
        <f t="shared" ca="1" si="11"/>
        <v/>
      </c>
      <c r="AG35" s="125" t="str">
        <f t="shared" ca="1" si="11"/>
        <v/>
      </c>
      <c r="AH35" s="125" t="str">
        <f t="shared" ca="1" si="11"/>
        <v/>
      </c>
      <c r="AI35" s="125" t="str">
        <f t="shared" ca="1" si="11"/>
        <v/>
      </c>
      <c r="AJ35" s="125" t="str">
        <f t="shared" ca="1" si="11"/>
        <v/>
      </c>
      <c r="AK35" s="125" t="str">
        <f t="shared" ca="1" si="11"/>
        <v/>
      </c>
      <c r="AL35" s="125" t="str">
        <f t="shared" ca="1" si="11"/>
        <v/>
      </c>
      <c r="AM35" s="125" t="str">
        <f t="shared" ca="1" si="11"/>
        <v/>
      </c>
      <c r="AN35" s="125" t="str">
        <f t="shared" ca="1" si="9"/>
        <v/>
      </c>
      <c r="AO35" s="125" t="str">
        <f t="shared" ca="1" si="9"/>
        <v/>
      </c>
      <c r="AP35" s="125" t="str">
        <f t="shared" ca="1" si="9"/>
        <v/>
      </c>
      <c r="AQ35" s="125" t="str">
        <f t="shared" ca="1" si="9"/>
        <v/>
      </c>
      <c r="AR35" s="125" t="str">
        <f t="shared" ca="1" si="9"/>
        <v/>
      </c>
      <c r="AS35" s="125" t="str">
        <f t="shared" ca="1" si="9"/>
        <v/>
      </c>
      <c r="AT35" s="125" t="str">
        <f t="shared" ca="1" si="9"/>
        <v/>
      </c>
      <c r="AU35" s="125" t="str">
        <f t="shared" ca="1" si="9"/>
        <v/>
      </c>
      <c r="AV35" s="125" t="str">
        <f t="shared" ca="1" si="9"/>
        <v/>
      </c>
      <c r="AW35" s="125" t="str">
        <f t="shared" ca="1" si="9"/>
        <v/>
      </c>
      <c r="AX35" s="125" t="str">
        <f t="shared" ca="1" si="9"/>
        <v/>
      </c>
      <c r="AY35" s="125" t="str">
        <f t="shared" ca="1" si="9"/>
        <v/>
      </c>
      <c r="AZ35" s="125" t="str">
        <f t="shared" ca="1" si="9"/>
        <v/>
      </c>
      <c r="BA35" s="125" t="str">
        <f t="shared" ca="1" si="9"/>
        <v/>
      </c>
      <c r="BB35" s="125" t="str">
        <f t="shared" ca="1" si="9"/>
        <v/>
      </c>
      <c r="BC35" s="125" t="str">
        <f t="shared" ca="1" si="9"/>
        <v/>
      </c>
      <c r="BD35" s="125" t="str">
        <f t="shared" ca="1" si="10"/>
        <v/>
      </c>
      <c r="BE35" s="125" t="str">
        <f t="shared" ca="1" si="10"/>
        <v/>
      </c>
      <c r="BF35" s="125" t="str">
        <f t="shared" ca="1" si="10"/>
        <v/>
      </c>
      <c r="BG35" s="125" t="str">
        <f t="shared" ca="1" si="10"/>
        <v/>
      </c>
      <c r="BH35" s="125" t="str">
        <f t="shared" ca="1" si="10"/>
        <v/>
      </c>
      <c r="BI35" s="125" t="str">
        <f t="shared" ca="1" si="10"/>
        <v/>
      </c>
      <c r="BJ35" s="125" t="str">
        <f t="shared" ca="1" si="10"/>
        <v/>
      </c>
      <c r="BK35" s="125" t="str">
        <f t="shared" ca="1" si="10"/>
        <v/>
      </c>
      <c r="BL35" s="125" t="str">
        <f t="shared" ca="1" si="10"/>
        <v/>
      </c>
      <c r="BM35" s="64"/>
    </row>
    <row r="36" spans="1:65" s="1" customFormat="1" ht="40.15" customHeight="1" x14ac:dyDescent="0.25">
      <c r="A36" s="10"/>
      <c r="B36" s="115" t="s">
        <v>17</v>
      </c>
      <c r="C36" s="54"/>
      <c r="D36" s="54"/>
      <c r="E36" s="31"/>
      <c r="F36" s="55"/>
      <c r="G36" s="56"/>
      <c r="H36" s="19"/>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27"/>
    </row>
    <row r="37" spans="1:65" ht="30" customHeight="1" x14ac:dyDescent="0.25">
      <c r="D37" s="4"/>
      <c r="G37" s="11"/>
      <c r="H37" s="3"/>
    </row>
    <row r="38" spans="1:65" ht="30" customHeight="1" x14ac:dyDescent="0.25">
      <c r="D38" s="5"/>
    </row>
  </sheetData>
  <mergeCells count="8">
    <mergeCell ref="X4:AA4"/>
    <mergeCell ref="AC4:AF4"/>
    <mergeCell ref="B2:H2"/>
    <mergeCell ref="I2:N2"/>
    <mergeCell ref="O2:T2"/>
    <mergeCell ref="I4:L4"/>
    <mergeCell ref="N4:Q4"/>
    <mergeCell ref="S4:V4"/>
  </mergeCells>
  <conditionalFormatting sqref="E9:E36">
    <cfRule type="dataBar" priority="5">
      <dataBar>
        <cfvo type="num" val="0"/>
        <cfvo type="num" val="1"/>
        <color theme="6"/>
      </dataBar>
      <extLst>
        <ext xmlns:x14="http://schemas.microsoft.com/office/spreadsheetml/2009/9/main" uri="{B025F937-C7B1-47D3-B67F-A62EFF666E3E}">
          <x14:id>{834F9758-0C1F-4D2E-9A51-487C20C6A718}</x14:id>
        </ext>
      </extLst>
    </cfRule>
  </conditionalFormatting>
  <conditionalFormatting sqref="I6:AM6">
    <cfRule type="expression" dxfId="27" priority="4">
      <formula>I$7&lt;=EOMONTH($I$7,0)</formula>
    </cfRule>
  </conditionalFormatting>
  <conditionalFormatting sqref="I6:BL6">
    <cfRule type="expression" dxfId="26" priority="2">
      <formula>AND(I$7&lt;=EOMONTH($I$7,1),I$7&gt;EOMONTH($I$7,0))</formula>
    </cfRule>
  </conditionalFormatting>
  <conditionalFormatting sqref="I7:BL36">
    <cfRule type="expression" dxfId="25" priority="1">
      <formula>AND(TODAY()&gt;=I$7,TODAY()&lt;J$7)</formula>
    </cfRule>
  </conditionalFormatting>
  <conditionalFormatting sqref="I10:BL35">
    <cfRule type="expression" dxfId="24" priority="7" stopIfTrue="1">
      <formula>AND($C10="Low Risk",I$7&gt;=$F10,I$7&lt;=$F10+$G10-1)</formula>
    </cfRule>
    <cfRule type="expression" dxfId="23" priority="8" stopIfTrue="1">
      <formula>AND($C10="High Risk",I$7&gt;=$F10,I$7&lt;=$F10+$G10-1)</formula>
    </cfRule>
    <cfRule type="expression" dxfId="22" priority="9" stopIfTrue="1">
      <formula>AND($C10="On Track",I$7&gt;=$F10,I$7&lt;=$F10+$G10-1)</formula>
    </cfRule>
    <cfRule type="expression" dxfId="21" priority="10" stopIfTrue="1">
      <formula>AND($C10="Med Risk",I$7&gt;=$F10,I$7&lt;=$F10+$G10-1)</formula>
    </cfRule>
    <cfRule type="expression" dxfId="20" priority="11" stopIfTrue="1">
      <formula>AND(LEN($C10)=0,I$7&gt;=$F10,I$7&lt;=$F10+$G10-1)</formula>
    </cfRule>
  </conditionalFormatting>
  <conditionalFormatting sqref="I36:BL36">
    <cfRule type="expression" dxfId="19" priority="13" stopIfTrue="1">
      <formula>AND(#REF!="Low Risk",I$7&gt;=#REF!,I$7&lt;=#REF!+#REF!-1)</formula>
    </cfRule>
    <cfRule type="expression" dxfId="18" priority="14" stopIfTrue="1">
      <formula>AND(#REF!="High Risk",I$7&gt;=#REF!,I$7&lt;=#REF!+#REF!-1)</formula>
    </cfRule>
    <cfRule type="expression" dxfId="17" priority="15" stopIfTrue="1">
      <formula>AND(#REF!="On Track",I$7&gt;=#REF!,I$7&lt;=#REF!+#REF!-1)</formula>
    </cfRule>
    <cfRule type="expression" dxfId="16" priority="16" stopIfTrue="1">
      <formula>AND(#REF!="Med Risk",I$7&gt;=#REF!,I$7&lt;=#REF!+#REF!-1)</formula>
    </cfRule>
    <cfRule type="expression" dxfId="15" priority="17" stopIfTrue="1">
      <formula>AND(LEN(#REF!)=0,I$7&gt;=#REF!,I$7&lt;=#REF!+#REF!-1)</formula>
    </cfRule>
  </conditionalFormatting>
  <conditionalFormatting sqref="J6:BL6">
    <cfRule type="expression" dxfId="14" priority="3">
      <formula>AND(J$7&lt;=EOMONTH($I$7,2),J$7&gt;EOMONTH($I$7,0),J$7&gt;EOMONTH($I$7,1))</formula>
    </cfRule>
  </conditionalFormatting>
  <dataValidations count="13">
    <dataValidation type="list" allowBlank="1" showInputMessage="1" sqref="C11" xr:uid="{DFFD23FF-9FE8-42D1-8B69-600D9BF05AA3}">
      <formula1>"Goal,Milestone,On Track, Low Risk, Med Risk, High Risk"</formula1>
    </dataValidation>
    <dataValidation type="list" allowBlank="1" showInputMessage="1" showErrorMessage="1" sqref="C10 C12:C35" xr:uid="{A2F07095-4C5B-4F26-9F4F-F9BCE27C6F57}">
      <formula1>"Goal,Milestone,On Track, Low Risk, Med Risk, High Risk"</formula1>
    </dataValidation>
    <dataValidation type="whole" operator="greaterThanOrEqual" allowBlank="1" showInputMessage="1" promptTitle="Scrolling Increment" prompt="Changing this number will scroll the Gantt Chart view." sqref="C7" xr:uid="{40D643B7-C378-45A2-A932-672EA7F96D14}">
      <formula1>0</formula1>
    </dataValidation>
    <dataValidation allowBlank="1" showInputMessage="1" showErrorMessage="1" prompt="This is an empty row" sqref="A35" xr:uid="{16EF2781-8358-4BE0-BED4-7AAF228778DA}"/>
    <dataValidation allowBlank="1" showInputMessage="1" showErrorMessage="1" prompt="This row marks the end of the Gantt milestone data. DO NOT enter anything in this row. _x000a_To add more items, insert new rows above this one._x000a_" sqref="A36" xr:uid="{59304489-FD95-4DFE-BAF7-57A94B8EB2FD}"/>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4DD4ED10-9AD6-4E16-B98D-780C2836D133}"/>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EF7E1D0C-1D4A-4ADD-A37B-656B82D2F645}"/>
    <dataValidation allowBlank="1" showInputMessage="1" showErrorMessage="1" prompt="A scrollbar is in cells I8 through BL8. _x000a_To jump forward or backward in the timeline, enter a value of 0 or higher in cell C7._x000a_A value of 0 takes you to the beginning of the chart." sqref="A8" xr:uid="{9B040C77-1487-444F-9200-4040ACDB2DA8}"/>
    <dataValidation allowBlank="1" showInputMessage="1" showErrorMessage="1" prompt="Cells I9 through BL9 contain the day number of the month for the Month represented in the cell block above each date cell and are auto calculated._x000a_Do not modify these cells._x000a_" sqref="A7" xr:uid="{5FBD9402-FBCE-4FA4-84F2-4E5944C4C8BC}"/>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C655BEFA-A8F0-47C8-9A9F-B298E206B00E}"/>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7D70357B-4F59-49F1-A1C4-F11BBDE70AE8}"/>
    <dataValidation allowBlank="1" showInputMessage="1" showErrorMessage="1" prompt="Enter Company Name in cell B4._x000a_A legend is in cells I4 through AC4.  The Legend label is in cell G4." sqref="A4" xr:uid="{E8FF6BF3-823C-4A98-BBC9-FA2C64DA9486}"/>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B30ABCC4-AAAD-48D6-8EEB-7C14721C5981}"/>
  </dataValidations>
  <printOptions horizontalCentered="1"/>
  <pageMargins left="0.25" right="0.25" top="0.5" bottom="0.5" header="0.3" footer="0.3"/>
  <pageSetup scale="39"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croll Bar 1">
              <controlPr defaultSize="0" autoPict="0" altText="Scroll bar to scroll through the Ghantt project timeline.">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834F9758-0C1F-4D2E-9A51-487C20C6A71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C84307BC-4E4D-4989-9D21-88D6AEB0AFD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3EF75A3E-8286-4296-914E-C8F63A2E14FB}">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sheetPr>
    <pageSetUpPr fitToPage="1"/>
  </sheetPr>
  <dimension ref="A1:BP38"/>
  <sheetViews>
    <sheetView showGridLines="0" showRuler="0" zoomScaleNormal="100" zoomScalePageLayoutView="70" workbookViewId="0"/>
  </sheetViews>
  <sheetFormatPr defaultColWidth="8.85546875" defaultRowHeight="30" customHeight="1" x14ac:dyDescent="0.25"/>
  <cols>
    <col min="1" max="1" width="4.7109375" style="9" customWidth="1"/>
    <col min="2" max="2" width="30.7109375" customWidth="1"/>
    <col min="3" max="3" width="13.28515625" bestFit="1" customWidth="1"/>
    <col min="4" max="4" width="20.5703125" customWidth="1"/>
    <col min="5" max="5" width="15.7109375" customWidth="1"/>
    <col min="6" max="6" width="10.42578125" style="2" customWidth="1"/>
    <col min="7" max="7" width="10.42578125" customWidth="1"/>
    <col min="8" max="8" width="2.7109375" customWidth="1"/>
    <col min="9" max="64" width="3.5703125" customWidth="1"/>
    <col min="65" max="65" width="2.7109375" customWidth="1"/>
  </cols>
  <sheetData>
    <row r="1" spans="1:68" ht="25.15" customHeight="1" x14ac:dyDescent="0.25"/>
    <row r="2" spans="1:68" ht="49.9" customHeight="1" x14ac:dyDescent="0.25">
      <c r="A2" s="10"/>
      <c r="B2" s="154" t="s">
        <v>31</v>
      </c>
      <c r="C2" s="154"/>
      <c r="D2" s="154"/>
      <c r="E2" s="154"/>
      <c r="F2" s="154"/>
      <c r="G2" s="154"/>
      <c r="H2" s="154"/>
      <c r="I2" s="155"/>
      <c r="J2" s="155"/>
      <c r="K2" s="155"/>
      <c r="L2" s="155"/>
      <c r="M2" s="155"/>
      <c r="N2" s="155"/>
      <c r="O2" s="156"/>
      <c r="P2" s="156"/>
      <c r="Q2" s="156"/>
      <c r="R2" s="156"/>
      <c r="S2" s="156"/>
      <c r="T2" s="156"/>
      <c r="U2" s="95"/>
      <c r="V2" s="95"/>
      <c r="W2" s="95"/>
      <c r="X2" s="95"/>
      <c r="Y2" s="95"/>
      <c r="Z2" s="95"/>
      <c r="AA2" s="95"/>
      <c r="AB2" s="95"/>
      <c r="AC2" s="95"/>
      <c r="AD2" s="95"/>
      <c r="AE2" s="95"/>
      <c r="AF2" s="95"/>
      <c r="AG2" s="95"/>
      <c r="AH2" s="95"/>
      <c r="AI2" s="95"/>
      <c r="AJ2" s="95"/>
      <c r="AK2" s="95"/>
      <c r="AL2" s="95"/>
      <c r="AM2" s="95"/>
      <c r="AN2" s="95"/>
      <c r="AO2" s="95"/>
      <c r="AP2" s="95"/>
      <c r="AQ2" s="95"/>
      <c r="AR2" s="95"/>
      <c r="AS2" s="95"/>
      <c r="AT2" s="95"/>
      <c r="AU2" s="95"/>
      <c r="AV2" s="95"/>
      <c r="AW2" s="95"/>
      <c r="AX2" s="95"/>
      <c r="AY2" s="95"/>
      <c r="AZ2" s="95"/>
      <c r="BA2" s="95"/>
      <c r="BB2" s="95"/>
      <c r="BC2" s="95"/>
      <c r="BD2" s="95"/>
      <c r="BE2" s="95"/>
      <c r="BF2" s="95"/>
      <c r="BG2" s="95"/>
      <c r="BH2" s="95"/>
      <c r="BI2" s="95"/>
      <c r="BJ2" s="95"/>
      <c r="BK2" s="95"/>
      <c r="BL2" s="95"/>
      <c r="BM2" s="95"/>
    </row>
    <row r="3" spans="1:68" ht="19.899999999999999" customHeight="1" x14ac:dyDescent="0.25">
      <c r="A3" s="10"/>
      <c r="B3" s="66"/>
      <c r="C3" s="67"/>
      <c r="D3" s="68"/>
      <c r="E3" s="68"/>
      <c r="F3" s="69"/>
      <c r="G3" s="68"/>
      <c r="H3" s="68"/>
      <c r="I3" s="82"/>
      <c r="J3" s="1"/>
      <c r="K3" s="1"/>
      <c r="L3" s="1"/>
    </row>
    <row r="4" spans="1:68" ht="30" customHeight="1" x14ac:dyDescent="0.25">
      <c r="A4" s="10"/>
      <c r="B4" s="70" t="s">
        <v>34</v>
      </c>
      <c r="C4" s="71"/>
      <c r="D4" s="72"/>
      <c r="E4" s="73"/>
      <c r="F4" s="74"/>
      <c r="G4" s="75" t="s">
        <v>15</v>
      </c>
      <c r="H4" s="73"/>
      <c r="I4" s="147" t="s">
        <v>21</v>
      </c>
      <c r="J4" s="147"/>
      <c r="K4" s="147"/>
      <c r="L4" s="147"/>
      <c r="N4" s="148" t="s">
        <v>22</v>
      </c>
      <c r="O4" s="148"/>
      <c r="P4" s="148"/>
      <c r="Q4" s="148"/>
      <c r="S4" s="149" t="s">
        <v>23</v>
      </c>
      <c r="T4" s="149"/>
      <c r="U4" s="149"/>
      <c r="V4" s="149"/>
      <c r="X4" s="142" t="s">
        <v>24</v>
      </c>
      <c r="Y4" s="142"/>
      <c r="Z4" s="142"/>
      <c r="AA4" s="142"/>
      <c r="AC4" s="143" t="s">
        <v>16</v>
      </c>
      <c r="AD4" s="143"/>
      <c r="AE4" s="143"/>
      <c r="AF4" s="143"/>
    </row>
    <row r="5" spans="1:68" ht="30" customHeight="1" x14ac:dyDescent="0.25">
      <c r="A5" s="10"/>
      <c r="B5" s="76" t="s">
        <v>37</v>
      </c>
      <c r="C5" s="72"/>
      <c r="D5" s="72"/>
      <c r="E5" s="73"/>
      <c r="F5" s="74"/>
      <c r="G5" s="73"/>
      <c r="H5" s="73"/>
    </row>
    <row r="6" spans="1:68" ht="30" customHeight="1" x14ac:dyDescent="0.35">
      <c r="A6" s="10"/>
      <c r="B6" s="77" t="s">
        <v>38</v>
      </c>
      <c r="C6" s="78" cm="1">
        <f t="array" aca="1" ref="C6" ca="1">IFERROR(IF(MIN(Milestones43524[Start])=0,TODAY(),B11(Milestones43524[Start])),TODAY())</f>
        <v>45434</v>
      </c>
      <c r="D6" s="79"/>
      <c r="E6" s="73"/>
      <c r="F6" s="74"/>
      <c r="G6" s="73"/>
      <c r="H6" s="73"/>
      <c r="I6" s="89" t="str">
        <f ca="1">TEXT(I7,"mmmm")</f>
        <v>May</v>
      </c>
      <c r="J6" s="89"/>
      <c r="K6" s="89"/>
      <c r="L6" s="89"/>
      <c r="M6" s="89"/>
      <c r="N6" s="89"/>
      <c r="O6" s="89"/>
      <c r="P6" s="89" t="str">
        <f ca="1">IF(TEXT(P7,"mmmm")=I6,"",TEXT(P7,"mmmm"))</f>
        <v>June</v>
      </c>
      <c r="Q6" s="89"/>
      <c r="R6" s="89"/>
      <c r="S6" s="89"/>
      <c r="T6" s="89"/>
      <c r="U6" s="89"/>
      <c r="V6" s="89"/>
      <c r="W6" s="89" t="str">
        <f ca="1">IF(OR(TEXT(W7,"mmmm")=P6,TEXT(W7,"mmmm")=I6),"",TEXT(W7,"mmmm"))</f>
        <v/>
      </c>
      <c r="X6" s="89"/>
      <c r="Y6" s="89"/>
      <c r="Z6" s="89"/>
      <c r="AA6" s="89"/>
      <c r="AB6" s="89"/>
      <c r="AC6" s="89"/>
      <c r="AD6" s="89" t="str">
        <f ca="1">IF(OR(TEXT(AD7,"mmmm")=W6,TEXT(AD7,"mmmm")=P6,TEXT(AD7,"mmmm")=I6),"",TEXT(AD7,"mmmm"))</f>
        <v/>
      </c>
      <c r="AE6" s="89"/>
      <c r="AF6" s="89"/>
      <c r="AG6" s="89"/>
      <c r="AH6" s="89"/>
      <c r="AI6" s="89"/>
      <c r="AJ6" s="89"/>
      <c r="AK6" s="89" t="str">
        <f ca="1">IF(OR(TEXT(AK7,"mmmm")=AD6,TEXT(AK7,"mmmm")=W6,TEXT(AK7,"mmmm")=P6,TEXT(AK7,"mmmm")=I6),"",TEXT(AK7,"mmmm"))</f>
        <v/>
      </c>
      <c r="AL6" s="89"/>
      <c r="AM6" s="89"/>
      <c r="AN6" s="89"/>
      <c r="AO6" s="89"/>
      <c r="AP6" s="89"/>
      <c r="AQ6" s="89"/>
      <c r="AR6" s="89" t="str">
        <f ca="1">IF(OR(TEXT(AR7,"mmmm")=AK6,TEXT(AR7,"mmmm")=AD6,TEXT(AR7,"mmmm")=W6,TEXT(AR7,"mmmm")=P6),"",TEXT(AR7,"mmmm"))</f>
        <v>July</v>
      </c>
      <c r="AS6" s="89"/>
      <c r="AT6" s="89"/>
      <c r="AU6" s="89"/>
      <c r="AV6" s="89"/>
      <c r="AW6" s="89"/>
      <c r="AX6" s="90"/>
      <c r="AY6" s="90" t="str">
        <f ca="1">IF(OR(TEXT(AY7,"mmmm")=AR6,TEXT(AY7,"mmmm")=AK6,TEXT(AY7,"mmmm")=AD6,TEXT(AY7,"mmmm")=W6),"",TEXT(AY7,"mmmm"))</f>
        <v/>
      </c>
      <c r="AZ6" s="90"/>
      <c r="BA6" s="90"/>
      <c r="BB6" s="91"/>
      <c r="BC6" s="88"/>
      <c r="BD6" s="88"/>
      <c r="BE6" s="88"/>
      <c r="BF6" s="88" t="str">
        <f ca="1">IF(OR(TEXT(BF7,"mmmm")=AY6,TEXT(BF7,"mmmm")=AR6,TEXT(BF7,"mmmm")=AK6,TEXT(BF7,"mmmm")=AD6),"",TEXT(BF7,"mmmm"))</f>
        <v/>
      </c>
      <c r="BG6" s="88"/>
      <c r="BH6" s="88"/>
      <c r="BI6" s="88"/>
      <c r="BJ6" s="88"/>
      <c r="BK6" s="88"/>
      <c r="BL6" s="88"/>
    </row>
    <row r="7" spans="1:68" ht="30" customHeight="1" x14ac:dyDescent="0.25">
      <c r="A7" s="10"/>
      <c r="B7" s="77" t="s">
        <v>39</v>
      </c>
      <c r="C7" s="80">
        <v>5</v>
      </c>
      <c r="D7" s="72"/>
      <c r="E7" s="73"/>
      <c r="F7" s="73"/>
      <c r="G7" s="73"/>
      <c r="H7" s="81"/>
      <c r="I7" s="96">
        <f ca="1">IFERROR(Project_Start+Scrolling_Increment,TODAY())</f>
        <v>45439</v>
      </c>
      <c r="J7" s="97">
        <f ca="1">I7+1</f>
        <v>45440</v>
      </c>
      <c r="K7" s="97">
        <f t="shared" ref="K7:AX7" ca="1" si="0">J7+1</f>
        <v>45441</v>
      </c>
      <c r="L7" s="97">
        <f t="shared" ca="1" si="0"/>
        <v>45442</v>
      </c>
      <c r="M7" s="97">
        <f t="shared" ca="1" si="0"/>
        <v>45443</v>
      </c>
      <c r="N7" s="97">
        <f t="shared" ca="1" si="0"/>
        <v>45444</v>
      </c>
      <c r="O7" s="98">
        <f t="shared" ca="1" si="0"/>
        <v>45445</v>
      </c>
      <c r="P7" s="97">
        <f ca="1">O7+1</f>
        <v>45446</v>
      </c>
      <c r="Q7" s="97">
        <f ca="1">P7+1</f>
        <v>45447</v>
      </c>
      <c r="R7" s="97">
        <f t="shared" ca="1" si="0"/>
        <v>45448</v>
      </c>
      <c r="S7" s="97">
        <f t="shared" ca="1" si="0"/>
        <v>45449</v>
      </c>
      <c r="T7" s="97">
        <f t="shared" ca="1" si="0"/>
        <v>45450</v>
      </c>
      <c r="U7" s="97">
        <f t="shared" ca="1" si="0"/>
        <v>45451</v>
      </c>
      <c r="V7" s="98">
        <f t="shared" ca="1" si="0"/>
        <v>45452</v>
      </c>
      <c r="W7" s="97">
        <f ca="1">V7+1</f>
        <v>45453</v>
      </c>
      <c r="X7" s="97">
        <f ca="1">W7+1</f>
        <v>45454</v>
      </c>
      <c r="Y7" s="97">
        <f t="shared" ca="1" si="0"/>
        <v>45455</v>
      </c>
      <c r="Z7" s="97">
        <f t="shared" ca="1" si="0"/>
        <v>45456</v>
      </c>
      <c r="AA7" s="97">
        <f t="shared" ca="1" si="0"/>
        <v>45457</v>
      </c>
      <c r="AB7" s="97">
        <f t="shared" ca="1" si="0"/>
        <v>45458</v>
      </c>
      <c r="AC7" s="98">
        <f t="shared" ca="1" si="0"/>
        <v>45459</v>
      </c>
      <c r="AD7" s="97">
        <f ca="1">AC7+1</f>
        <v>45460</v>
      </c>
      <c r="AE7" s="97">
        <f ca="1">AD7+1</f>
        <v>45461</v>
      </c>
      <c r="AF7" s="97">
        <f t="shared" ca="1" si="0"/>
        <v>45462</v>
      </c>
      <c r="AG7" s="97">
        <f t="shared" ca="1" si="0"/>
        <v>45463</v>
      </c>
      <c r="AH7" s="97">
        <f t="shared" ca="1" si="0"/>
        <v>45464</v>
      </c>
      <c r="AI7" s="97">
        <f t="shared" ca="1" si="0"/>
        <v>45465</v>
      </c>
      <c r="AJ7" s="98">
        <f t="shared" ca="1" si="0"/>
        <v>45466</v>
      </c>
      <c r="AK7" s="97">
        <f ca="1">AJ7+1</f>
        <v>45467</v>
      </c>
      <c r="AL7" s="97">
        <f ca="1">AK7+1</f>
        <v>45468</v>
      </c>
      <c r="AM7" s="97">
        <f t="shared" ca="1" si="0"/>
        <v>45469</v>
      </c>
      <c r="AN7" s="97">
        <f t="shared" ca="1" si="0"/>
        <v>45470</v>
      </c>
      <c r="AO7" s="97">
        <f t="shared" ca="1" si="0"/>
        <v>45471</v>
      </c>
      <c r="AP7" s="97">
        <f t="shared" ca="1" si="0"/>
        <v>45472</v>
      </c>
      <c r="AQ7" s="98">
        <f t="shared" ca="1" si="0"/>
        <v>45473</v>
      </c>
      <c r="AR7" s="97">
        <f ca="1">AQ7+1</f>
        <v>45474</v>
      </c>
      <c r="AS7" s="97">
        <f ca="1">AR7+1</f>
        <v>45475</v>
      </c>
      <c r="AT7" s="97">
        <f t="shared" ca="1" si="0"/>
        <v>45476</v>
      </c>
      <c r="AU7" s="97">
        <f t="shared" ca="1" si="0"/>
        <v>45477</v>
      </c>
      <c r="AV7" s="97">
        <f t="shared" ca="1" si="0"/>
        <v>45478</v>
      </c>
      <c r="AW7" s="97">
        <f t="shared" ca="1" si="0"/>
        <v>45479</v>
      </c>
      <c r="AX7" s="98">
        <f t="shared" ca="1" si="0"/>
        <v>45480</v>
      </c>
      <c r="AY7" s="97">
        <f ca="1">AX7+1</f>
        <v>45481</v>
      </c>
      <c r="AZ7" s="97">
        <f ca="1">AY7+1</f>
        <v>45482</v>
      </c>
      <c r="BA7" s="97">
        <f t="shared" ref="BA7:BE7" ca="1" si="1">AZ7+1</f>
        <v>45483</v>
      </c>
      <c r="BB7" s="97">
        <f t="shared" ca="1" si="1"/>
        <v>45484</v>
      </c>
      <c r="BC7" s="97">
        <f t="shared" ca="1" si="1"/>
        <v>45485</v>
      </c>
      <c r="BD7" s="97">
        <f t="shared" ca="1" si="1"/>
        <v>45486</v>
      </c>
      <c r="BE7" s="98">
        <f t="shared" ca="1" si="1"/>
        <v>45487</v>
      </c>
      <c r="BF7" s="97">
        <f ca="1">BE7+1</f>
        <v>45488</v>
      </c>
      <c r="BG7" s="97">
        <f ca="1">BF7+1</f>
        <v>45489</v>
      </c>
      <c r="BH7" s="97">
        <f t="shared" ref="BH7:BL7" ca="1" si="2">BG7+1</f>
        <v>45490</v>
      </c>
      <c r="BI7" s="97">
        <f t="shared" ca="1" si="2"/>
        <v>45491</v>
      </c>
      <c r="BJ7" s="97">
        <f t="shared" ca="1" si="2"/>
        <v>45492</v>
      </c>
      <c r="BK7" s="97">
        <f t="shared" ca="1" si="2"/>
        <v>45493</v>
      </c>
      <c r="BL7" s="98">
        <f t="shared" ca="1" si="2"/>
        <v>45494</v>
      </c>
    </row>
    <row r="8" spans="1:68" ht="19.899999999999999" customHeight="1" x14ac:dyDescent="0.25">
      <c r="A8" s="10"/>
      <c r="B8" s="72"/>
      <c r="C8" s="72"/>
      <c r="D8" s="72"/>
      <c r="E8" s="73"/>
      <c r="F8" s="73"/>
      <c r="G8" s="73"/>
      <c r="H8" s="81"/>
      <c r="I8" s="99"/>
      <c r="J8" s="100"/>
      <c r="K8" s="100"/>
      <c r="L8" s="100"/>
      <c r="M8" s="100"/>
      <c r="N8" s="100"/>
      <c r="O8" s="100"/>
      <c r="P8" s="101"/>
      <c r="Q8" s="100"/>
      <c r="R8" s="100"/>
      <c r="S8" s="100"/>
      <c r="T8" s="100"/>
      <c r="U8" s="100"/>
      <c r="V8" s="102"/>
      <c r="W8" s="100"/>
      <c r="X8" s="100"/>
      <c r="Y8" s="100"/>
      <c r="Z8" s="100"/>
      <c r="AA8" s="100"/>
      <c r="AB8" s="100"/>
      <c r="AC8" s="102"/>
      <c r="AD8" s="100"/>
      <c r="AE8" s="100"/>
      <c r="AF8" s="100"/>
      <c r="AG8" s="100"/>
      <c r="AH8" s="100"/>
      <c r="AI8" s="100"/>
      <c r="AJ8" s="102"/>
      <c r="AK8" s="100"/>
      <c r="AL8" s="100"/>
      <c r="AM8" s="100"/>
      <c r="AN8" s="100"/>
      <c r="AO8" s="100"/>
      <c r="AP8" s="100"/>
      <c r="AQ8" s="102"/>
      <c r="AR8" s="100"/>
      <c r="AS8" s="100"/>
      <c r="AT8" s="100"/>
      <c r="AU8" s="100"/>
      <c r="AV8" s="100"/>
      <c r="AW8" s="100"/>
      <c r="AX8" s="102"/>
      <c r="AY8" s="100"/>
      <c r="AZ8" s="100"/>
      <c r="BA8" s="100"/>
      <c r="BB8" s="100"/>
      <c r="BC8" s="100"/>
      <c r="BD8" s="100"/>
      <c r="BE8" s="102"/>
      <c r="BF8" s="100"/>
      <c r="BG8" s="100"/>
      <c r="BH8" s="100"/>
      <c r="BI8" s="100"/>
      <c r="BJ8" s="100"/>
      <c r="BK8" s="100"/>
      <c r="BL8" s="103"/>
    </row>
    <row r="9" spans="1:68" ht="40.15" customHeight="1" x14ac:dyDescent="0.25">
      <c r="A9" s="10"/>
      <c r="B9" s="120" t="s">
        <v>18</v>
      </c>
      <c r="C9" s="121" t="s">
        <v>6</v>
      </c>
      <c r="D9" s="121" t="s">
        <v>19</v>
      </c>
      <c r="E9" s="121" t="s">
        <v>9</v>
      </c>
      <c r="F9" s="121" t="s">
        <v>10</v>
      </c>
      <c r="G9" s="121" t="s">
        <v>20</v>
      </c>
      <c r="H9" s="86"/>
      <c r="I9" s="104" t="str">
        <f t="shared" ref="I9:BL9" ca="1" si="3">LEFT(TEXT(I7,"ddd"),1)</f>
        <v>M</v>
      </c>
      <c r="J9" s="104" t="str">
        <f t="shared" ca="1" si="3"/>
        <v>T</v>
      </c>
      <c r="K9" s="104" t="str">
        <f t="shared" ca="1" si="3"/>
        <v>W</v>
      </c>
      <c r="L9" s="104" t="str">
        <f t="shared" ca="1" si="3"/>
        <v>T</v>
      </c>
      <c r="M9" s="104" t="str">
        <f t="shared" ca="1" si="3"/>
        <v>F</v>
      </c>
      <c r="N9" s="104" t="str">
        <f t="shared" ca="1" si="3"/>
        <v>S</v>
      </c>
      <c r="O9" s="104" t="str">
        <f t="shared" ca="1" si="3"/>
        <v>S</v>
      </c>
      <c r="P9" s="104" t="str">
        <f t="shared" ca="1" si="3"/>
        <v>M</v>
      </c>
      <c r="Q9" s="104" t="str">
        <f t="shared" ca="1" si="3"/>
        <v>T</v>
      </c>
      <c r="R9" s="104" t="str">
        <f t="shared" ca="1" si="3"/>
        <v>W</v>
      </c>
      <c r="S9" s="104" t="str">
        <f t="shared" ca="1" si="3"/>
        <v>T</v>
      </c>
      <c r="T9" s="104" t="str">
        <f t="shared" ca="1" si="3"/>
        <v>F</v>
      </c>
      <c r="U9" s="104" t="str">
        <f t="shared" ca="1" si="3"/>
        <v>S</v>
      </c>
      <c r="V9" s="104" t="str">
        <f t="shared" ca="1" si="3"/>
        <v>S</v>
      </c>
      <c r="W9" s="104" t="str">
        <f t="shared" ca="1" si="3"/>
        <v>M</v>
      </c>
      <c r="X9" s="104" t="str">
        <f t="shared" ca="1" si="3"/>
        <v>T</v>
      </c>
      <c r="Y9" s="104" t="str">
        <f t="shared" ca="1" si="3"/>
        <v>W</v>
      </c>
      <c r="Z9" s="104" t="str">
        <f t="shared" ca="1" si="3"/>
        <v>T</v>
      </c>
      <c r="AA9" s="104" t="str">
        <f t="shared" ca="1" si="3"/>
        <v>F</v>
      </c>
      <c r="AB9" s="104" t="str">
        <f t="shared" ca="1" si="3"/>
        <v>S</v>
      </c>
      <c r="AC9" s="104" t="str">
        <f t="shared" ca="1" si="3"/>
        <v>S</v>
      </c>
      <c r="AD9" s="104" t="str">
        <f t="shared" ca="1" si="3"/>
        <v>M</v>
      </c>
      <c r="AE9" s="104" t="str">
        <f t="shared" ca="1" si="3"/>
        <v>T</v>
      </c>
      <c r="AF9" s="104" t="str">
        <f t="shared" ca="1" si="3"/>
        <v>W</v>
      </c>
      <c r="AG9" s="104" t="str">
        <f t="shared" ca="1" si="3"/>
        <v>T</v>
      </c>
      <c r="AH9" s="104" t="str">
        <f t="shared" ca="1" si="3"/>
        <v>F</v>
      </c>
      <c r="AI9" s="104" t="str">
        <f t="shared" ca="1" si="3"/>
        <v>S</v>
      </c>
      <c r="AJ9" s="104" t="str">
        <f t="shared" ca="1" si="3"/>
        <v>S</v>
      </c>
      <c r="AK9" s="104" t="str">
        <f t="shared" ca="1" si="3"/>
        <v>M</v>
      </c>
      <c r="AL9" s="104" t="str">
        <f t="shared" ca="1" si="3"/>
        <v>T</v>
      </c>
      <c r="AM9" s="104" t="str">
        <f t="shared" ca="1" si="3"/>
        <v>W</v>
      </c>
      <c r="AN9" s="104" t="str">
        <f t="shared" ca="1" si="3"/>
        <v>T</v>
      </c>
      <c r="AO9" s="104" t="str">
        <f t="shared" ca="1" si="3"/>
        <v>F</v>
      </c>
      <c r="AP9" s="104" t="str">
        <f t="shared" ca="1" si="3"/>
        <v>S</v>
      </c>
      <c r="AQ9" s="104" t="str">
        <f t="shared" ca="1" si="3"/>
        <v>S</v>
      </c>
      <c r="AR9" s="104" t="str">
        <f t="shared" ca="1" si="3"/>
        <v>M</v>
      </c>
      <c r="AS9" s="104" t="str">
        <f t="shared" ca="1" si="3"/>
        <v>T</v>
      </c>
      <c r="AT9" s="104" t="str">
        <f t="shared" ca="1" si="3"/>
        <v>W</v>
      </c>
      <c r="AU9" s="104" t="str">
        <f t="shared" ca="1" si="3"/>
        <v>T</v>
      </c>
      <c r="AV9" s="104" t="str">
        <f t="shared" ca="1" si="3"/>
        <v>F</v>
      </c>
      <c r="AW9" s="104" t="str">
        <f t="shared" ca="1" si="3"/>
        <v>S</v>
      </c>
      <c r="AX9" s="104" t="str">
        <f t="shared" ca="1" si="3"/>
        <v>S</v>
      </c>
      <c r="AY9" s="104" t="str">
        <f t="shared" ca="1" si="3"/>
        <v>M</v>
      </c>
      <c r="AZ9" s="104" t="str">
        <f t="shared" ca="1" si="3"/>
        <v>T</v>
      </c>
      <c r="BA9" s="104" t="str">
        <f t="shared" ca="1" si="3"/>
        <v>W</v>
      </c>
      <c r="BB9" s="104" t="str">
        <f t="shared" ca="1" si="3"/>
        <v>T</v>
      </c>
      <c r="BC9" s="104" t="str">
        <f t="shared" ca="1" si="3"/>
        <v>F</v>
      </c>
      <c r="BD9" s="104" t="str">
        <f t="shared" ca="1" si="3"/>
        <v>S</v>
      </c>
      <c r="BE9" s="104" t="str">
        <f t="shared" ca="1" si="3"/>
        <v>S</v>
      </c>
      <c r="BF9" s="104" t="str">
        <f t="shared" ca="1" si="3"/>
        <v>M</v>
      </c>
      <c r="BG9" s="104" t="str">
        <f t="shared" ca="1" si="3"/>
        <v>T</v>
      </c>
      <c r="BH9" s="104" t="str">
        <f t="shared" ca="1" si="3"/>
        <v>W</v>
      </c>
      <c r="BI9" s="104" t="str">
        <f t="shared" ca="1" si="3"/>
        <v>T</v>
      </c>
      <c r="BJ9" s="104" t="str">
        <f t="shared" ca="1" si="3"/>
        <v>F</v>
      </c>
      <c r="BK9" s="104" t="str">
        <f t="shared" ca="1" si="3"/>
        <v>S</v>
      </c>
      <c r="BL9" s="104" t="str">
        <f t="shared" ca="1" si="3"/>
        <v>S</v>
      </c>
    </row>
    <row r="10" spans="1:68" ht="30" hidden="1" customHeight="1" thickBot="1" x14ac:dyDescent="0.3">
      <c r="B10" s="16"/>
      <c r="C10" s="13"/>
      <c r="D10" s="12"/>
      <c r="E10" s="13"/>
      <c r="F10" s="14"/>
      <c r="G10" s="1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row>
    <row r="11" spans="1:68" s="1" customFormat="1" ht="40.15" customHeight="1" x14ac:dyDescent="0.25">
      <c r="A11" s="10"/>
      <c r="B11" s="114" t="s">
        <v>25</v>
      </c>
      <c r="C11" s="57"/>
      <c r="D11" s="57"/>
      <c r="E11" s="58"/>
      <c r="F11" s="59"/>
      <c r="G11" s="60"/>
      <c r="H11" s="57"/>
      <c r="I11" s="26" t="str">
        <f t="shared" ref="I11:X26" ca="1" si="4">IF(AND($C11="Goal",I$7&gt;=$F11,I$7&lt;=$F11+$G11-1),2,IF(AND($C11="Milestone",I$7&gt;=$F11,I$7&lt;=$F11+$G11-1),1,""))</f>
        <v/>
      </c>
      <c r="J11" s="26" t="str">
        <f t="shared" ca="1" si="4"/>
        <v/>
      </c>
      <c r="K11" s="26" t="str">
        <f t="shared" ca="1" si="4"/>
        <v/>
      </c>
      <c r="L11" s="26" t="str">
        <f t="shared" ca="1" si="4"/>
        <v/>
      </c>
      <c r="M11" s="26" t="str">
        <f t="shared" ca="1" si="4"/>
        <v/>
      </c>
      <c r="N11" s="26" t="str">
        <f t="shared" ca="1" si="4"/>
        <v/>
      </c>
      <c r="O11" s="26" t="str">
        <f t="shared" ca="1" si="4"/>
        <v/>
      </c>
      <c r="P11" s="26" t="str">
        <f t="shared" ca="1" si="4"/>
        <v/>
      </c>
      <c r="Q11" s="26" t="str">
        <f t="shared" ca="1" si="4"/>
        <v/>
      </c>
      <c r="R11" s="26" t="str">
        <f t="shared" ca="1" si="4"/>
        <v/>
      </c>
      <c r="S11" s="26" t="str">
        <f t="shared" ca="1" si="4"/>
        <v/>
      </c>
      <c r="T11" s="26" t="str">
        <f t="shared" ca="1" si="4"/>
        <v/>
      </c>
      <c r="U11" s="26" t="str">
        <f t="shared" ca="1" si="4"/>
        <v/>
      </c>
      <c r="V11" s="26" t="str">
        <f t="shared" ca="1" si="4"/>
        <v/>
      </c>
      <c r="W11" s="26" t="str">
        <f t="shared" ca="1" si="4"/>
        <v/>
      </c>
      <c r="X11" s="26" t="str">
        <f t="shared" ca="1" si="4"/>
        <v/>
      </c>
      <c r="Y11" s="26" t="str">
        <f t="shared" ref="Y11:AN26" ca="1" si="5">IF(AND($C11="Goal",Y$7&gt;=$F11,Y$7&lt;=$F11+$G11-1),2,IF(AND($C11="Milestone",Y$7&gt;=$F11,Y$7&lt;=$F11+$G11-1),1,""))</f>
        <v/>
      </c>
      <c r="Z11" s="26" t="str">
        <f t="shared" ca="1" si="5"/>
        <v/>
      </c>
      <c r="AA11" s="26" t="str">
        <f t="shared" ca="1" si="5"/>
        <v/>
      </c>
      <c r="AB11" s="26" t="str">
        <f t="shared" ca="1" si="5"/>
        <v/>
      </c>
      <c r="AC11" s="26" t="str">
        <f t="shared" ca="1" si="5"/>
        <v/>
      </c>
      <c r="AD11" s="26" t="str">
        <f t="shared" ca="1" si="5"/>
        <v/>
      </c>
      <c r="AE11" s="26" t="str">
        <f t="shared" ca="1" si="5"/>
        <v/>
      </c>
      <c r="AF11" s="26" t="str">
        <f t="shared" ca="1" si="5"/>
        <v/>
      </c>
      <c r="AG11" s="26" t="str">
        <f t="shared" ca="1" si="5"/>
        <v/>
      </c>
      <c r="AH11" s="26" t="str">
        <f t="shared" ca="1" si="5"/>
        <v/>
      </c>
      <c r="AI11" s="26" t="str">
        <f t="shared" ca="1" si="5"/>
        <v/>
      </c>
      <c r="AJ11" s="26" t="str">
        <f t="shared" ca="1" si="5"/>
        <v/>
      </c>
      <c r="AK11" s="26" t="str">
        <f t="shared" ca="1" si="5"/>
        <v/>
      </c>
      <c r="AL11" s="26" t="str">
        <f t="shared" ca="1" si="5"/>
        <v/>
      </c>
      <c r="AM11" s="26" t="str">
        <f t="shared" ca="1" si="5"/>
        <v/>
      </c>
      <c r="AN11" s="26" t="str">
        <f t="shared" ca="1" si="5"/>
        <v/>
      </c>
      <c r="AO11" s="26" t="str">
        <f t="shared" ref="AO11:BD26" ca="1" si="6">IF(AND($C11="Goal",AO$7&gt;=$F11,AO$7&lt;=$F11+$G11-1),2,IF(AND($C11="Milestone",AO$7&gt;=$F11,AO$7&lt;=$F11+$G11-1),1,""))</f>
        <v/>
      </c>
      <c r="AP11" s="26" t="str">
        <f t="shared" ca="1" si="6"/>
        <v/>
      </c>
      <c r="AQ11" s="26" t="str">
        <f t="shared" ca="1" si="6"/>
        <v/>
      </c>
      <c r="AR11" s="26" t="str">
        <f t="shared" ca="1" si="6"/>
        <v/>
      </c>
      <c r="AS11" s="26" t="str">
        <f t="shared" ca="1" si="6"/>
        <v/>
      </c>
      <c r="AT11" s="26" t="str">
        <f t="shared" ca="1" si="6"/>
        <v/>
      </c>
      <c r="AU11" s="26" t="str">
        <f t="shared" ca="1" si="6"/>
        <v/>
      </c>
      <c r="AV11" s="26" t="str">
        <f t="shared" ca="1" si="6"/>
        <v/>
      </c>
      <c r="AW11" s="26" t="str">
        <f t="shared" ca="1" si="6"/>
        <v/>
      </c>
      <c r="AX11" s="26" t="str">
        <f t="shared" ca="1" si="6"/>
        <v/>
      </c>
      <c r="AY11" s="26" t="str">
        <f t="shared" ca="1" si="6"/>
        <v/>
      </c>
      <c r="AZ11" s="26" t="str">
        <f t="shared" ca="1" si="6"/>
        <v/>
      </c>
      <c r="BA11" s="26" t="str">
        <f t="shared" ca="1" si="6"/>
        <v/>
      </c>
      <c r="BB11" s="26" t="str">
        <f t="shared" ca="1" si="6"/>
        <v/>
      </c>
      <c r="BC11" s="26" t="str">
        <f t="shared" ca="1" si="6"/>
        <v/>
      </c>
      <c r="BD11" s="26" t="str">
        <f t="shared" ca="1" si="6"/>
        <v/>
      </c>
      <c r="BE11" s="26" t="str">
        <f t="shared" ref="BE11:BL26" ca="1" si="7">IF(AND($C11="Goal",BE$7&gt;=$F11,BE$7&lt;=$F11+$G11-1),2,IF(AND($C11="Milestone",BE$7&gt;=$F11,BE$7&lt;=$F11+$G11-1),1,""))</f>
        <v/>
      </c>
      <c r="BF11" s="26" t="str">
        <f t="shared" ca="1" si="7"/>
        <v/>
      </c>
      <c r="BG11" s="26" t="str">
        <f t="shared" ca="1" si="7"/>
        <v/>
      </c>
      <c r="BH11" s="26" t="str">
        <f t="shared" ca="1" si="7"/>
        <v/>
      </c>
      <c r="BI11" s="26" t="str">
        <f t="shared" ca="1" si="7"/>
        <v/>
      </c>
      <c r="BJ11" s="26" t="str">
        <f t="shared" ca="1" si="7"/>
        <v/>
      </c>
      <c r="BK11" s="26" t="str">
        <f t="shared" ca="1" si="7"/>
        <v/>
      </c>
      <c r="BL11" s="26" t="str">
        <f t="shared" ca="1" si="7"/>
        <v/>
      </c>
      <c r="BP11" s="40"/>
    </row>
    <row r="12" spans="1:68" s="1" customFormat="1" ht="40.15" customHeight="1" x14ac:dyDescent="0.25">
      <c r="A12" s="10"/>
      <c r="B12" s="61" t="s">
        <v>3</v>
      </c>
      <c r="C12" s="57" t="s">
        <v>7</v>
      </c>
      <c r="D12" s="57" t="s">
        <v>5</v>
      </c>
      <c r="E12" s="58">
        <v>0.25</v>
      </c>
      <c r="F12" s="59">
        <f ca="1">TODAY()</f>
        <v>45434</v>
      </c>
      <c r="G12" s="60">
        <v>3</v>
      </c>
      <c r="H12" s="57"/>
      <c r="I12" s="26" t="str">
        <f ca="1">IF(AND($C12="Goal",I$7&gt;=$F12,I$7&lt;=$F12+$G12-1),2,IF(AND($C12="Milestone",I$7&gt;=$F12,I$7&lt;=$F12+$G12-1),1,""))</f>
        <v/>
      </c>
      <c r="J12" s="26" t="str">
        <f t="shared" ca="1" si="4"/>
        <v/>
      </c>
      <c r="K12" s="26" t="str">
        <f t="shared" ca="1" si="4"/>
        <v/>
      </c>
      <c r="L12" s="26" t="str">
        <f t="shared" ca="1" si="4"/>
        <v/>
      </c>
      <c r="M12" s="26" t="str">
        <f t="shared" ca="1" si="4"/>
        <v/>
      </c>
      <c r="N12" s="26" t="str">
        <f t="shared" ca="1" si="4"/>
        <v/>
      </c>
      <c r="O12" s="26" t="str">
        <f t="shared" ca="1" si="4"/>
        <v/>
      </c>
      <c r="P12" s="26" t="str">
        <f t="shared" ca="1" si="4"/>
        <v/>
      </c>
      <c r="Q12" s="26" t="str">
        <f t="shared" ca="1" si="4"/>
        <v/>
      </c>
      <c r="R12" s="26" t="str">
        <f t="shared" ca="1" si="4"/>
        <v/>
      </c>
      <c r="S12" s="26" t="str">
        <f t="shared" ca="1" si="4"/>
        <v/>
      </c>
      <c r="T12" s="26" t="str">
        <f t="shared" ca="1" si="4"/>
        <v/>
      </c>
      <c r="U12" s="26" t="str">
        <f t="shared" ca="1" si="4"/>
        <v/>
      </c>
      <c r="V12" s="26" t="str">
        <f t="shared" ca="1" si="4"/>
        <v/>
      </c>
      <c r="W12" s="26" t="str">
        <f t="shared" ca="1" si="4"/>
        <v/>
      </c>
      <c r="X12" s="26" t="str">
        <f t="shared" ca="1" si="4"/>
        <v/>
      </c>
      <c r="Y12" s="26" t="str">
        <f t="shared" ca="1" si="5"/>
        <v/>
      </c>
      <c r="Z12" s="26" t="str">
        <f t="shared" ca="1" si="5"/>
        <v/>
      </c>
      <c r="AA12" s="26" t="str">
        <f t="shared" ca="1" si="5"/>
        <v/>
      </c>
      <c r="AB12" s="26" t="str">
        <f t="shared" ca="1" si="5"/>
        <v/>
      </c>
      <c r="AC12" s="26" t="str">
        <f t="shared" ca="1" si="5"/>
        <v/>
      </c>
      <c r="AD12" s="26" t="str">
        <f t="shared" ca="1" si="5"/>
        <v/>
      </c>
      <c r="AE12" s="26" t="str">
        <f t="shared" ca="1" si="5"/>
        <v/>
      </c>
      <c r="AF12" s="26" t="str">
        <f t="shared" ca="1" si="5"/>
        <v/>
      </c>
      <c r="AG12" s="26" t="str">
        <f t="shared" ca="1" si="5"/>
        <v/>
      </c>
      <c r="AH12" s="26" t="str">
        <f t="shared" ca="1" si="5"/>
        <v/>
      </c>
      <c r="AI12" s="26" t="str">
        <f t="shared" ca="1" si="5"/>
        <v/>
      </c>
      <c r="AJ12" s="26" t="str">
        <f t="shared" ca="1" si="5"/>
        <v/>
      </c>
      <c r="AK12" s="26" t="str">
        <f t="shared" ca="1" si="5"/>
        <v/>
      </c>
      <c r="AL12" s="26" t="str">
        <f t="shared" ca="1" si="5"/>
        <v/>
      </c>
      <c r="AM12" s="26" t="str">
        <f t="shared" ca="1" si="5"/>
        <v/>
      </c>
      <c r="AN12" s="26" t="str">
        <f t="shared" ca="1" si="5"/>
        <v/>
      </c>
      <c r="AO12" s="26" t="str">
        <f t="shared" ca="1" si="6"/>
        <v/>
      </c>
      <c r="AP12" s="26" t="str">
        <f t="shared" ca="1" si="6"/>
        <v/>
      </c>
      <c r="AQ12" s="26" t="str">
        <f t="shared" ca="1" si="6"/>
        <v/>
      </c>
      <c r="AR12" s="26" t="str">
        <f t="shared" ca="1" si="6"/>
        <v/>
      </c>
      <c r="AS12" s="26" t="str">
        <f t="shared" ca="1" si="6"/>
        <v/>
      </c>
      <c r="AT12" s="26" t="str">
        <f t="shared" ca="1" si="6"/>
        <v/>
      </c>
      <c r="AU12" s="26" t="str">
        <f t="shared" ca="1" si="6"/>
        <v/>
      </c>
      <c r="AV12" s="26" t="str">
        <f t="shared" ca="1" si="6"/>
        <v/>
      </c>
      <c r="AW12" s="26" t="str">
        <f t="shared" ca="1" si="6"/>
        <v/>
      </c>
      <c r="AX12" s="26" t="str">
        <f t="shared" ca="1" si="6"/>
        <v/>
      </c>
      <c r="AY12" s="26" t="str">
        <f t="shared" ca="1" si="6"/>
        <v/>
      </c>
      <c r="AZ12" s="26" t="str">
        <f t="shared" ca="1" si="6"/>
        <v/>
      </c>
      <c r="BA12" s="26" t="str">
        <f t="shared" ca="1" si="6"/>
        <v/>
      </c>
      <c r="BB12" s="26" t="str">
        <f t="shared" ca="1" si="6"/>
        <v/>
      </c>
      <c r="BC12" s="26" t="str">
        <f t="shared" ca="1" si="6"/>
        <v/>
      </c>
      <c r="BD12" s="26" t="str">
        <f t="shared" ca="1" si="6"/>
        <v/>
      </c>
      <c r="BE12" s="26" t="str">
        <f t="shared" ca="1" si="7"/>
        <v/>
      </c>
      <c r="BF12" s="26" t="str">
        <f t="shared" ca="1" si="7"/>
        <v/>
      </c>
      <c r="BG12" s="26" t="str">
        <f t="shared" ca="1" si="7"/>
        <v/>
      </c>
      <c r="BH12" s="26" t="str">
        <f t="shared" ca="1" si="7"/>
        <v/>
      </c>
      <c r="BI12" s="26" t="str">
        <f t="shared" ca="1" si="7"/>
        <v/>
      </c>
      <c r="BJ12" s="26" t="str">
        <f t="shared" ca="1" si="7"/>
        <v/>
      </c>
      <c r="BK12" s="26" t="str">
        <f t="shared" ca="1" si="7"/>
        <v/>
      </c>
      <c r="BL12" s="26" t="str">
        <f t="shared" ca="1" si="7"/>
        <v/>
      </c>
    </row>
    <row r="13" spans="1:68" s="1" customFormat="1" ht="40.15" customHeight="1" x14ac:dyDescent="0.25">
      <c r="A13" s="10"/>
      <c r="B13" s="61" t="s">
        <v>4</v>
      </c>
      <c r="C13" s="57" t="s">
        <v>8</v>
      </c>
      <c r="D13" s="57"/>
      <c r="E13" s="58"/>
      <c r="F13" s="59">
        <f ca="1">TODAY()+5</f>
        <v>45439</v>
      </c>
      <c r="G13" s="60">
        <v>1</v>
      </c>
      <c r="H13" s="57"/>
      <c r="I13" s="26">
        <f t="shared" ref="I13:X28" ca="1" si="8">IF(AND($C13="Goal",I$7&gt;=$F13,I$7&lt;=$F13+$G13-1),2,IF(AND($C13="Milestone",I$7&gt;=$F13,I$7&lt;=$F13+$G13-1),1,""))</f>
        <v>1</v>
      </c>
      <c r="J13" s="26" t="str">
        <f t="shared" ca="1" si="4"/>
        <v/>
      </c>
      <c r="K13" s="26" t="str">
        <f t="shared" ca="1" si="4"/>
        <v/>
      </c>
      <c r="L13" s="26" t="str">
        <f t="shared" ca="1" si="4"/>
        <v/>
      </c>
      <c r="M13" s="26" t="str">
        <f t="shared" ca="1" si="4"/>
        <v/>
      </c>
      <c r="N13" s="26" t="str">
        <f t="shared" ca="1" si="4"/>
        <v/>
      </c>
      <c r="O13" s="26" t="str">
        <f t="shared" ca="1" si="4"/>
        <v/>
      </c>
      <c r="P13" s="26" t="str">
        <f t="shared" ca="1" si="4"/>
        <v/>
      </c>
      <c r="Q13" s="26" t="str">
        <f t="shared" ca="1" si="4"/>
        <v/>
      </c>
      <c r="R13" s="26" t="str">
        <f t="shared" ca="1" si="4"/>
        <v/>
      </c>
      <c r="S13" s="26" t="str">
        <f t="shared" ca="1" si="4"/>
        <v/>
      </c>
      <c r="T13" s="26" t="str">
        <f t="shared" ca="1" si="4"/>
        <v/>
      </c>
      <c r="U13" s="26" t="str">
        <f t="shared" ca="1" si="4"/>
        <v/>
      </c>
      <c r="V13" s="26" t="str">
        <f t="shared" ca="1" si="4"/>
        <v/>
      </c>
      <c r="W13" s="26" t="str">
        <f t="shared" ca="1" si="4"/>
        <v/>
      </c>
      <c r="X13" s="26" t="str">
        <f t="shared" ca="1" si="4"/>
        <v/>
      </c>
      <c r="Y13" s="26" t="str">
        <f t="shared" ca="1" si="5"/>
        <v/>
      </c>
      <c r="Z13" s="26" t="str">
        <f t="shared" ca="1" si="5"/>
        <v/>
      </c>
      <c r="AA13" s="26" t="str">
        <f t="shared" ca="1" si="5"/>
        <v/>
      </c>
      <c r="AB13" s="26" t="str">
        <f t="shared" ca="1" si="5"/>
        <v/>
      </c>
      <c r="AC13" s="26" t="str">
        <f t="shared" ca="1" si="5"/>
        <v/>
      </c>
      <c r="AD13" s="26" t="str">
        <f t="shared" ca="1" si="5"/>
        <v/>
      </c>
      <c r="AE13" s="26" t="str">
        <f t="shared" ca="1" si="5"/>
        <v/>
      </c>
      <c r="AF13" s="26" t="str">
        <f t="shared" ca="1" si="5"/>
        <v/>
      </c>
      <c r="AG13" s="26" t="str">
        <f t="shared" ca="1" si="5"/>
        <v/>
      </c>
      <c r="AH13" s="26" t="str">
        <f t="shared" ca="1" si="5"/>
        <v/>
      </c>
      <c r="AI13" s="26" t="str">
        <f t="shared" ca="1" si="5"/>
        <v/>
      </c>
      <c r="AJ13" s="26" t="str">
        <f t="shared" ca="1" si="5"/>
        <v/>
      </c>
      <c r="AK13" s="26" t="str">
        <f t="shared" ca="1" si="5"/>
        <v/>
      </c>
      <c r="AL13" s="26" t="str">
        <f t="shared" ca="1" si="5"/>
        <v/>
      </c>
      <c r="AM13" s="26" t="str">
        <f t="shared" ca="1" si="5"/>
        <v/>
      </c>
      <c r="AN13" s="26" t="str">
        <f t="shared" ca="1" si="5"/>
        <v/>
      </c>
      <c r="AO13" s="26" t="str">
        <f t="shared" ca="1" si="6"/>
        <v/>
      </c>
      <c r="AP13" s="26" t="str">
        <f t="shared" ca="1" si="6"/>
        <v/>
      </c>
      <c r="AQ13" s="26" t="str">
        <f t="shared" ca="1" si="6"/>
        <v/>
      </c>
      <c r="AR13" s="26" t="str">
        <f t="shared" ca="1" si="6"/>
        <v/>
      </c>
      <c r="AS13" s="26" t="str">
        <f t="shared" ca="1" si="6"/>
        <v/>
      </c>
      <c r="AT13" s="26" t="str">
        <f t="shared" ca="1" si="6"/>
        <v/>
      </c>
      <c r="AU13" s="26" t="str">
        <f t="shared" ca="1" si="6"/>
        <v/>
      </c>
      <c r="AV13" s="26" t="str">
        <f t="shared" ca="1" si="6"/>
        <v/>
      </c>
      <c r="AW13" s="26" t="str">
        <f t="shared" ca="1" si="6"/>
        <v/>
      </c>
      <c r="AX13" s="26" t="str">
        <f t="shared" ca="1" si="6"/>
        <v/>
      </c>
      <c r="AY13" s="26" t="str">
        <f t="shared" ca="1" si="6"/>
        <v/>
      </c>
      <c r="AZ13" s="26" t="str">
        <f t="shared" ca="1" si="6"/>
        <v/>
      </c>
      <c r="BA13" s="26" t="str">
        <f t="shared" ca="1" si="6"/>
        <v/>
      </c>
      <c r="BB13" s="26" t="str">
        <f t="shared" ca="1" si="6"/>
        <v/>
      </c>
      <c r="BC13" s="26" t="str">
        <f t="shared" ca="1" si="6"/>
        <v/>
      </c>
      <c r="BD13" s="26" t="str">
        <f t="shared" ca="1" si="6"/>
        <v/>
      </c>
      <c r="BE13" s="26" t="str">
        <f t="shared" ca="1" si="7"/>
        <v/>
      </c>
      <c r="BF13" s="26" t="str">
        <f t="shared" ca="1" si="7"/>
        <v/>
      </c>
      <c r="BG13" s="26" t="str">
        <f t="shared" ca="1" si="7"/>
        <v/>
      </c>
      <c r="BH13" s="26" t="str">
        <f t="shared" ca="1" si="7"/>
        <v/>
      </c>
      <c r="BI13" s="26" t="str">
        <f t="shared" ca="1" si="7"/>
        <v/>
      </c>
      <c r="BJ13" s="26" t="str">
        <f t="shared" ca="1" si="7"/>
        <v/>
      </c>
      <c r="BK13" s="26" t="str">
        <f t="shared" ca="1" si="7"/>
        <v/>
      </c>
      <c r="BL13" s="26" t="str">
        <f t="shared" ca="1" si="7"/>
        <v/>
      </c>
    </row>
    <row r="14" spans="1:68" s="1" customFormat="1" ht="40.15" customHeight="1" x14ac:dyDescent="0.25">
      <c r="A14" s="9"/>
      <c r="B14" s="61" t="s">
        <v>0</v>
      </c>
      <c r="C14" s="57" t="s">
        <v>12</v>
      </c>
      <c r="D14" s="57"/>
      <c r="E14" s="58">
        <v>0.5</v>
      </c>
      <c r="F14" s="59">
        <f ca="1">F12-3</f>
        <v>45431</v>
      </c>
      <c r="G14" s="60">
        <v>10</v>
      </c>
      <c r="H14" s="57"/>
      <c r="I14" s="26" t="str">
        <f t="shared" ca="1" si="8"/>
        <v/>
      </c>
      <c r="J14" s="26" t="str">
        <f t="shared" ca="1" si="4"/>
        <v/>
      </c>
      <c r="K14" s="26" t="str">
        <f t="shared" ca="1" si="4"/>
        <v/>
      </c>
      <c r="L14" s="26" t="str">
        <f t="shared" ca="1" si="4"/>
        <v/>
      </c>
      <c r="M14" s="26" t="str">
        <f t="shared" ca="1" si="4"/>
        <v/>
      </c>
      <c r="N14" s="26" t="str">
        <f t="shared" ca="1" si="4"/>
        <v/>
      </c>
      <c r="O14" s="26" t="str">
        <f t="shared" ca="1" si="4"/>
        <v/>
      </c>
      <c r="P14" s="26" t="str">
        <f t="shared" ca="1" si="4"/>
        <v/>
      </c>
      <c r="Q14" s="26" t="str">
        <f t="shared" ca="1" si="4"/>
        <v/>
      </c>
      <c r="R14" s="26" t="str">
        <f t="shared" ca="1" si="4"/>
        <v/>
      </c>
      <c r="S14" s="26" t="str">
        <f t="shared" ca="1" si="4"/>
        <v/>
      </c>
      <c r="T14" s="26" t="str">
        <f t="shared" ca="1" si="4"/>
        <v/>
      </c>
      <c r="U14" s="26" t="str">
        <f t="shared" ca="1" si="4"/>
        <v/>
      </c>
      <c r="V14" s="26" t="str">
        <f t="shared" ca="1" si="4"/>
        <v/>
      </c>
      <c r="W14" s="26" t="str">
        <f t="shared" ca="1" si="4"/>
        <v/>
      </c>
      <c r="X14" s="26" t="str">
        <f t="shared" ca="1" si="4"/>
        <v/>
      </c>
      <c r="Y14" s="26" t="str">
        <f t="shared" ca="1" si="5"/>
        <v/>
      </c>
      <c r="Z14" s="26" t="str">
        <f t="shared" ca="1" si="5"/>
        <v/>
      </c>
      <c r="AA14" s="26" t="str">
        <f t="shared" ca="1" si="5"/>
        <v/>
      </c>
      <c r="AB14" s="26" t="str">
        <f t="shared" ca="1" si="5"/>
        <v/>
      </c>
      <c r="AC14" s="26" t="str">
        <f t="shared" ca="1" si="5"/>
        <v/>
      </c>
      <c r="AD14" s="26" t="str">
        <f t="shared" ca="1" si="5"/>
        <v/>
      </c>
      <c r="AE14" s="26" t="str">
        <f t="shared" ca="1" si="5"/>
        <v/>
      </c>
      <c r="AF14" s="26" t="str">
        <f t="shared" ca="1" si="5"/>
        <v/>
      </c>
      <c r="AG14" s="26" t="str">
        <f t="shared" ca="1" si="5"/>
        <v/>
      </c>
      <c r="AH14" s="26" t="str">
        <f t="shared" ca="1" si="5"/>
        <v/>
      </c>
      <c r="AI14" s="26" t="str">
        <f t="shared" ca="1" si="5"/>
        <v/>
      </c>
      <c r="AJ14" s="26" t="str">
        <f t="shared" ca="1" si="5"/>
        <v/>
      </c>
      <c r="AK14" s="26" t="str">
        <f t="shared" ca="1" si="5"/>
        <v/>
      </c>
      <c r="AL14" s="26" t="str">
        <f t="shared" ca="1" si="5"/>
        <v/>
      </c>
      <c r="AM14" s="26" t="str">
        <f t="shared" ca="1" si="5"/>
        <v/>
      </c>
      <c r="AN14" s="26" t="str">
        <f t="shared" ca="1" si="5"/>
        <v/>
      </c>
      <c r="AO14" s="26" t="str">
        <f t="shared" ca="1" si="6"/>
        <v/>
      </c>
      <c r="AP14" s="26" t="str">
        <f t="shared" ca="1" si="6"/>
        <v/>
      </c>
      <c r="AQ14" s="26" t="str">
        <f t="shared" ca="1" si="6"/>
        <v/>
      </c>
      <c r="AR14" s="26" t="str">
        <f t="shared" ca="1" si="6"/>
        <v/>
      </c>
      <c r="AS14" s="26" t="str">
        <f t="shared" ca="1" si="6"/>
        <v/>
      </c>
      <c r="AT14" s="26" t="str">
        <f t="shared" ca="1" si="6"/>
        <v/>
      </c>
      <c r="AU14" s="26" t="str">
        <f t="shared" ca="1" si="6"/>
        <v/>
      </c>
      <c r="AV14" s="26" t="str">
        <f t="shared" ca="1" si="6"/>
        <v/>
      </c>
      <c r="AW14" s="26" t="str">
        <f t="shared" ca="1" si="6"/>
        <v/>
      </c>
      <c r="AX14" s="26" t="str">
        <f t="shared" ca="1" si="6"/>
        <v/>
      </c>
      <c r="AY14" s="26" t="str">
        <f t="shared" ca="1" si="6"/>
        <v/>
      </c>
      <c r="AZ14" s="26" t="str">
        <f t="shared" ca="1" si="6"/>
        <v/>
      </c>
      <c r="BA14" s="26" t="str">
        <f t="shared" ca="1" si="6"/>
        <v/>
      </c>
      <c r="BB14" s="26" t="str">
        <f t="shared" ca="1" si="6"/>
        <v/>
      </c>
      <c r="BC14" s="26" t="str">
        <f t="shared" ca="1" si="6"/>
        <v/>
      </c>
      <c r="BD14" s="26" t="str">
        <f t="shared" ca="1" si="6"/>
        <v/>
      </c>
      <c r="BE14" s="26" t="str">
        <f t="shared" ca="1" si="7"/>
        <v/>
      </c>
      <c r="BF14" s="26" t="str">
        <f t="shared" ca="1" si="7"/>
        <v/>
      </c>
      <c r="BG14" s="26" t="str">
        <f t="shared" ca="1" si="7"/>
        <v/>
      </c>
      <c r="BH14" s="26" t="str">
        <f t="shared" ca="1" si="7"/>
        <v/>
      </c>
      <c r="BI14" s="26" t="str">
        <f t="shared" ca="1" si="7"/>
        <v/>
      </c>
      <c r="BJ14" s="26" t="str">
        <f t="shared" ca="1" si="7"/>
        <v/>
      </c>
      <c r="BK14" s="26" t="str">
        <f t="shared" ca="1" si="7"/>
        <v/>
      </c>
      <c r="BL14" s="26" t="str">
        <f t="shared" ca="1" si="7"/>
        <v/>
      </c>
    </row>
    <row r="15" spans="1:68" s="1" customFormat="1" ht="40.15" customHeight="1" x14ac:dyDescent="0.25">
      <c r="A15" s="9"/>
      <c r="B15" s="61" t="s">
        <v>1</v>
      </c>
      <c r="C15" s="57" t="s">
        <v>8</v>
      </c>
      <c r="D15" s="57"/>
      <c r="E15" s="58"/>
      <c r="F15" s="59">
        <f ca="1">F12+20</f>
        <v>45454</v>
      </c>
      <c r="G15" s="60">
        <v>1</v>
      </c>
      <c r="H15" s="57"/>
      <c r="I15" s="26" t="str">
        <f t="shared" ca="1" si="8"/>
        <v/>
      </c>
      <c r="J15" s="26" t="str">
        <f t="shared" ca="1" si="4"/>
        <v/>
      </c>
      <c r="K15" s="26" t="str">
        <f t="shared" ca="1" si="4"/>
        <v/>
      </c>
      <c r="L15" s="26" t="str">
        <f t="shared" ca="1" si="4"/>
        <v/>
      </c>
      <c r="M15" s="26" t="str">
        <f t="shared" ca="1" si="4"/>
        <v/>
      </c>
      <c r="N15" s="26" t="str">
        <f t="shared" ca="1" si="4"/>
        <v/>
      </c>
      <c r="O15" s="26" t="str">
        <f t="shared" ca="1" si="4"/>
        <v/>
      </c>
      <c r="P15" s="26" t="str">
        <f t="shared" ca="1" si="4"/>
        <v/>
      </c>
      <c r="Q15" s="26" t="str">
        <f t="shared" ca="1" si="4"/>
        <v/>
      </c>
      <c r="R15" s="26" t="str">
        <f t="shared" ca="1" si="4"/>
        <v/>
      </c>
      <c r="S15" s="26" t="str">
        <f t="shared" ca="1" si="4"/>
        <v/>
      </c>
      <c r="T15" s="26" t="str">
        <f t="shared" ca="1" si="4"/>
        <v/>
      </c>
      <c r="U15" s="26" t="str">
        <f t="shared" ca="1" si="4"/>
        <v/>
      </c>
      <c r="V15" s="26" t="str">
        <f t="shared" ca="1" si="4"/>
        <v/>
      </c>
      <c r="W15" s="26" t="str">
        <f t="shared" ca="1" si="4"/>
        <v/>
      </c>
      <c r="X15" s="26">
        <f t="shared" ca="1" si="4"/>
        <v>1</v>
      </c>
      <c r="Y15" s="26" t="str">
        <f t="shared" ca="1" si="5"/>
        <v/>
      </c>
      <c r="Z15" s="26" t="str">
        <f t="shared" ca="1" si="5"/>
        <v/>
      </c>
      <c r="AA15" s="26" t="str">
        <f t="shared" ca="1" si="5"/>
        <v/>
      </c>
      <c r="AB15" s="26" t="str">
        <f t="shared" ca="1" si="5"/>
        <v/>
      </c>
      <c r="AC15" s="26" t="str">
        <f t="shared" ca="1" si="5"/>
        <v/>
      </c>
      <c r="AD15" s="26" t="str">
        <f t="shared" ca="1" si="5"/>
        <v/>
      </c>
      <c r="AE15" s="26" t="str">
        <f t="shared" ca="1" si="5"/>
        <v/>
      </c>
      <c r="AF15" s="26" t="str">
        <f t="shared" ca="1" si="5"/>
        <v/>
      </c>
      <c r="AG15" s="26" t="str">
        <f t="shared" ca="1" si="5"/>
        <v/>
      </c>
      <c r="AH15" s="26" t="str">
        <f t="shared" ca="1" si="5"/>
        <v/>
      </c>
      <c r="AI15" s="26" t="str">
        <f t="shared" ca="1" si="5"/>
        <v/>
      </c>
      <c r="AJ15" s="26" t="str">
        <f t="shared" ca="1" si="5"/>
        <v/>
      </c>
      <c r="AK15" s="26" t="str">
        <f t="shared" ca="1" si="5"/>
        <v/>
      </c>
      <c r="AL15" s="26" t="str">
        <f t="shared" ca="1" si="5"/>
        <v/>
      </c>
      <c r="AM15" s="26" t="str">
        <f t="shared" ca="1" si="5"/>
        <v/>
      </c>
      <c r="AN15" s="26" t="str">
        <f t="shared" ca="1" si="5"/>
        <v/>
      </c>
      <c r="AO15" s="26" t="str">
        <f t="shared" ca="1" si="6"/>
        <v/>
      </c>
      <c r="AP15" s="26" t="str">
        <f t="shared" ca="1" si="6"/>
        <v/>
      </c>
      <c r="AQ15" s="26" t="str">
        <f t="shared" ca="1" si="6"/>
        <v/>
      </c>
      <c r="AR15" s="26" t="str">
        <f t="shared" ca="1" si="6"/>
        <v/>
      </c>
      <c r="AS15" s="26" t="str">
        <f t="shared" ca="1" si="6"/>
        <v/>
      </c>
      <c r="AT15" s="26" t="str">
        <f t="shared" ca="1" si="6"/>
        <v/>
      </c>
      <c r="AU15" s="26" t="str">
        <f t="shared" ca="1" si="6"/>
        <v/>
      </c>
      <c r="AV15" s="26" t="str">
        <f t="shared" ca="1" si="6"/>
        <v/>
      </c>
      <c r="AW15" s="26" t="str">
        <f t="shared" ca="1" si="6"/>
        <v/>
      </c>
      <c r="AX15" s="26" t="str">
        <f t="shared" ca="1" si="6"/>
        <v/>
      </c>
      <c r="AY15" s="26" t="str">
        <f t="shared" ca="1" si="6"/>
        <v/>
      </c>
      <c r="AZ15" s="26" t="str">
        <f t="shared" ca="1" si="6"/>
        <v/>
      </c>
      <c r="BA15" s="26" t="str">
        <f t="shared" ca="1" si="6"/>
        <v/>
      </c>
      <c r="BB15" s="26" t="str">
        <f t="shared" ca="1" si="6"/>
        <v/>
      </c>
      <c r="BC15" s="26" t="str">
        <f t="shared" ca="1" si="6"/>
        <v/>
      </c>
      <c r="BD15" s="26" t="str">
        <f t="shared" ca="1" si="6"/>
        <v/>
      </c>
      <c r="BE15" s="26" t="str">
        <f t="shared" ca="1" si="7"/>
        <v/>
      </c>
      <c r="BF15" s="26" t="str">
        <f t="shared" ca="1" si="7"/>
        <v/>
      </c>
      <c r="BG15" s="26" t="str">
        <f t="shared" ca="1" si="7"/>
        <v/>
      </c>
      <c r="BH15" s="26" t="str">
        <f t="shared" ca="1" si="7"/>
        <v/>
      </c>
      <c r="BI15" s="26" t="str">
        <f t="shared" ca="1" si="7"/>
        <v/>
      </c>
      <c r="BJ15" s="26" t="str">
        <f t="shared" ca="1" si="7"/>
        <v/>
      </c>
      <c r="BK15" s="26" t="str">
        <f t="shared" ca="1" si="7"/>
        <v/>
      </c>
      <c r="BL15" s="26" t="str">
        <f t="shared" ca="1" si="7"/>
        <v/>
      </c>
    </row>
    <row r="16" spans="1:68" s="1" customFormat="1" ht="40.15" customHeight="1" x14ac:dyDescent="0.25">
      <c r="A16" s="9"/>
      <c r="B16" s="61" t="s">
        <v>2</v>
      </c>
      <c r="C16" s="57" t="s">
        <v>11</v>
      </c>
      <c r="D16" s="57"/>
      <c r="E16" s="58">
        <v>0.1</v>
      </c>
      <c r="F16" s="59">
        <f ca="1">F12+6</f>
        <v>45440</v>
      </c>
      <c r="G16" s="60">
        <v>6</v>
      </c>
      <c r="H16" s="57"/>
      <c r="I16" s="26" t="str">
        <f t="shared" ca="1" si="8"/>
        <v/>
      </c>
      <c r="J16" s="26" t="str">
        <f t="shared" ca="1" si="4"/>
        <v/>
      </c>
      <c r="K16" s="26" t="str">
        <f t="shared" ca="1" si="4"/>
        <v/>
      </c>
      <c r="L16" s="26" t="str">
        <f t="shared" ca="1" si="4"/>
        <v/>
      </c>
      <c r="M16" s="26" t="str">
        <f t="shared" ca="1" si="4"/>
        <v/>
      </c>
      <c r="N16" s="26" t="str">
        <f t="shared" ca="1" si="4"/>
        <v/>
      </c>
      <c r="O16" s="26" t="str">
        <f t="shared" ca="1" si="4"/>
        <v/>
      </c>
      <c r="P16" s="26" t="str">
        <f t="shared" ca="1" si="4"/>
        <v/>
      </c>
      <c r="Q16" s="26" t="str">
        <f t="shared" ca="1" si="4"/>
        <v/>
      </c>
      <c r="R16" s="26" t="str">
        <f t="shared" ca="1" si="4"/>
        <v/>
      </c>
      <c r="S16" s="26" t="str">
        <f t="shared" ca="1" si="4"/>
        <v/>
      </c>
      <c r="T16" s="26" t="str">
        <f t="shared" ca="1" si="4"/>
        <v/>
      </c>
      <c r="U16" s="26" t="str">
        <f t="shared" ca="1" si="4"/>
        <v/>
      </c>
      <c r="V16" s="26" t="str">
        <f t="shared" ca="1" si="4"/>
        <v/>
      </c>
      <c r="W16" s="26" t="str">
        <f t="shared" ca="1" si="4"/>
        <v/>
      </c>
      <c r="X16" s="26" t="str">
        <f t="shared" ca="1" si="4"/>
        <v/>
      </c>
      <c r="Y16" s="26" t="str">
        <f t="shared" ca="1" si="5"/>
        <v/>
      </c>
      <c r="Z16" s="26" t="str">
        <f t="shared" ca="1" si="5"/>
        <v/>
      </c>
      <c r="AA16" s="26" t="str">
        <f t="shared" ca="1" si="5"/>
        <v/>
      </c>
      <c r="AB16" s="26" t="str">
        <f t="shared" ca="1" si="5"/>
        <v/>
      </c>
      <c r="AC16" s="26" t="str">
        <f t="shared" ca="1" si="5"/>
        <v/>
      </c>
      <c r="AD16" s="26" t="str">
        <f t="shared" ca="1" si="5"/>
        <v/>
      </c>
      <c r="AE16" s="26" t="str">
        <f t="shared" ca="1" si="5"/>
        <v/>
      </c>
      <c r="AF16" s="26" t="str">
        <f t="shared" ca="1" si="5"/>
        <v/>
      </c>
      <c r="AG16" s="26" t="str">
        <f t="shared" ca="1" si="5"/>
        <v/>
      </c>
      <c r="AH16" s="26" t="str">
        <f t="shared" ca="1" si="5"/>
        <v/>
      </c>
      <c r="AI16" s="26" t="str">
        <f t="shared" ca="1" si="5"/>
        <v/>
      </c>
      <c r="AJ16" s="26" t="str">
        <f t="shared" ca="1" si="5"/>
        <v/>
      </c>
      <c r="AK16" s="26" t="str">
        <f t="shared" ca="1" si="5"/>
        <v/>
      </c>
      <c r="AL16" s="26" t="str">
        <f t="shared" ca="1" si="5"/>
        <v/>
      </c>
      <c r="AM16" s="26" t="str">
        <f t="shared" ca="1" si="5"/>
        <v/>
      </c>
      <c r="AN16" s="26" t="str">
        <f t="shared" ca="1" si="5"/>
        <v/>
      </c>
      <c r="AO16" s="26" t="str">
        <f t="shared" ca="1" si="6"/>
        <v/>
      </c>
      <c r="AP16" s="26" t="str">
        <f t="shared" ca="1" si="6"/>
        <v/>
      </c>
      <c r="AQ16" s="26" t="str">
        <f t="shared" ca="1" si="6"/>
        <v/>
      </c>
      <c r="AR16" s="26" t="str">
        <f t="shared" ca="1" si="6"/>
        <v/>
      </c>
      <c r="AS16" s="26" t="str">
        <f t="shared" ca="1" si="6"/>
        <v/>
      </c>
      <c r="AT16" s="26" t="str">
        <f t="shared" ca="1" si="6"/>
        <v/>
      </c>
      <c r="AU16" s="26" t="str">
        <f t="shared" ca="1" si="6"/>
        <v/>
      </c>
      <c r="AV16" s="26" t="str">
        <f t="shared" ca="1" si="6"/>
        <v/>
      </c>
      <c r="AW16" s="26" t="str">
        <f t="shared" ca="1" si="6"/>
        <v/>
      </c>
      <c r="AX16" s="26" t="str">
        <f t="shared" ca="1" si="6"/>
        <v/>
      </c>
      <c r="AY16" s="26" t="str">
        <f t="shared" ca="1" si="6"/>
        <v/>
      </c>
      <c r="AZ16" s="26" t="str">
        <f t="shared" ca="1" si="6"/>
        <v/>
      </c>
      <c r="BA16" s="26" t="str">
        <f t="shared" ca="1" si="6"/>
        <v/>
      </c>
      <c r="BB16" s="26" t="str">
        <f t="shared" ca="1" si="6"/>
        <v/>
      </c>
      <c r="BC16" s="26" t="str">
        <f t="shared" ca="1" si="6"/>
        <v/>
      </c>
      <c r="BD16" s="26" t="str">
        <f t="shared" ca="1" si="6"/>
        <v/>
      </c>
      <c r="BE16" s="26" t="str">
        <f t="shared" ca="1" si="7"/>
        <v/>
      </c>
      <c r="BF16" s="26" t="str">
        <f t="shared" ca="1" si="7"/>
        <v/>
      </c>
      <c r="BG16" s="26" t="str">
        <f t="shared" ca="1" si="7"/>
        <v/>
      </c>
      <c r="BH16" s="26" t="str">
        <f t="shared" ca="1" si="7"/>
        <v/>
      </c>
      <c r="BI16" s="26" t="str">
        <f t="shared" ca="1" si="7"/>
        <v/>
      </c>
      <c r="BJ16" s="26" t="str">
        <f t="shared" ca="1" si="7"/>
        <v/>
      </c>
      <c r="BK16" s="26" t="str">
        <f t="shared" ca="1" si="7"/>
        <v/>
      </c>
      <c r="BL16" s="26" t="str">
        <f t="shared" ca="1" si="7"/>
        <v/>
      </c>
    </row>
    <row r="17" spans="1:64" s="1" customFormat="1" ht="40.15" customHeight="1" x14ac:dyDescent="0.25">
      <c r="A17" s="10"/>
      <c r="B17" s="114" t="s">
        <v>26</v>
      </c>
      <c r="C17" s="57"/>
      <c r="D17" s="57"/>
      <c r="E17" s="58"/>
      <c r="F17" s="59"/>
      <c r="G17" s="60"/>
      <c r="H17" s="57"/>
      <c r="I17" s="26" t="str">
        <f t="shared" ca="1" si="8"/>
        <v/>
      </c>
      <c r="J17" s="26" t="str">
        <f t="shared" ca="1" si="4"/>
        <v/>
      </c>
      <c r="K17" s="26" t="str">
        <f t="shared" ca="1" si="4"/>
        <v/>
      </c>
      <c r="L17" s="26" t="str">
        <f t="shared" ca="1" si="4"/>
        <v/>
      </c>
      <c r="M17" s="26" t="str">
        <f t="shared" ca="1" si="4"/>
        <v/>
      </c>
      <c r="N17" s="26" t="str">
        <f t="shared" ca="1" si="4"/>
        <v/>
      </c>
      <c r="O17" s="26" t="str">
        <f t="shared" ca="1" si="4"/>
        <v/>
      </c>
      <c r="P17" s="26" t="str">
        <f t="shared" ca="1" si="4"/>
        <v/>
      </c>
      <c r="Q17" s="26" t="str">
        <f t="shared" ca="1" si="4"/>
        <v/>
      </c>
      <c r="R17" s="26" t="str">
        <f t="shared" ca="1" si="4"/>
        <v/>
      </c>
      <c r="S17" s="26" t="str">
        <f t="shared" ca="1" si="4"/>
        <v/>
      </c>
      <c r="T17" s="26" t="str">
        <f t="shared" ca="1" si="4"/>
        <v/>
      </c>
      <c r="U17" s="26" t="str">
        <f t="shared" ca="1" si="4"/>
        <v/>
      </c>
      <c r="V17" s="26" t="str">
        <f t="shared" ca="1" si="4"/>
        <v/>
      </c>
      <c r="W17" s="26" t="str">
        <f t="shared" ca="1" si="4"/>
        <v/>
      </c>
      <c r="X17" s="26" t="str">
        <f t="shared" ca="1" si="4"/>
        <v/>
      </c>
      <c r="Y17" s="26" t="str">
        <f t="shared" ca="1" si="5"/>
        <v/>
      </c>
      <c r="Z17" s="26" t="str">
        <f t="shared" ca="1" si="5"/>
        <v/>
      </c>
      <c r="AA17" s="26" t="str">
        <f t="shared" ca="1" si="5"/>
        <v/>
      </c>
      <c r="AB17" s="26" t="str">
        <f t="shared" ca="1" si="5"/>
        <v/>
      </c>
      <c r="AC17" s="26" t="str">
        <f t="shared" ca="1" si="5"/>
        <v/>
      </c>
      <c r="AD17" s="26" t="str">
        <f t="shared" ca="1" si="5"/>
        <v/>
      </c>
      <c r="AE17" s="26" t="str">
        <f t="shared" ca="1" si="5"/>
        <v/>
      </c>
      <c r="AF17" s="26" t="str">
        <f t="shared" ca="1" si="5"/>
        <v/>
      </c>
      <c r="AG17" s="26" t="str">
        <f t="shared" ca="1" si="5"/>
        <v/>
      </c>
      <c r="AH17" s="26" t="str">
        <f t="shared" ca="1" si="5"/>
        <v/>
      </c>
      <c r="AI17" s="26" t="str">
        <f t="shared" ca="1" si="5"/>
        <v/>
      </c>
      <c r="AJ17" s="26" t="str">
        <f t="shared" ca="1" si="5"/>
        <v/>
      </c>
      <c r="AK17" s="26" t="str">
        <f t="shared" ca="1" si="5"/>
        <v/>
      </c>
      <c r="AL17" s="26" t="str">
        <f t="shared" ca="1" si="5"/>
        <v/>
      </c>
      <c r="AM17" s="26" t="str">
        <f t="shared" ca="1" si="5"/>
        <v/>
      </c>
      <c r="AN17" s="26" t="str">
        <f t="shared" ca="1" si="5"/>
        <v/>
      </c>
      <c r="AO17" s="26" t="str">
        <f t="shared" ca="1" si="6"/>
        <v/>
      </c>
      <c r="AP17" s="26" t="str">
        <f t="shared" ca="1" si="6"/>
        <v/>
      </c>
      <c r="AQ17" s="26" t="str">
        <f t="shared" ca="1" si="6"/>
        <v/>
      </c>
      <c r="AR17" s="26" t="str">
        <f t="shared" ca="1" si="6"/>
        <v/>
      </c>
      <c r="AS17" s="26" t="str">
        <f t="shared" ca="1" si="6"/>
        <v/>
      </c>
      <c r="AT17" s="26" t="str">
        <f t="shared" ca="1" si="6"/>
        <v/>
      </c>
      <c r="AU17" s="26" t="str">
        <f t="shared" ca="1" si="6"/>
        <v/>
      </c>
      <c r="AV17" s="26" t="str">
        <f t="shared" ca="1" si="6"/>
        <v/>
      </c>
      <c r="AW17" s="26" t="str">
        <f t="shared" ca="1" si="6"/>
        <v/>
      </c>
      <c r="AX17" s="26" t="str">
        <f t="shared" ca="1" si="6"/>
        <v/>
      </c>
      <c r="AY17" s="26" t="str">
        <f t="shared" ca="1" si="6"/>
        <v/>
      </c>
      <c r="AZ17" s="26" t="str">
        <f t="shared" ca="1" si="6"/>
        <v/>
      </c>
      <c r="BA17" s="26" t="str">
        <f t="shared" ca="1" si="6"/>
        <v/>
      </c>
      <c r="BB17" s="26" t="str">
        <f t="shared" ca="1" si="6"/>
        <v/>
      </c>
      <c r="BC17" s="26" t="str">
        <f t="shared" ca="1" si="6"/>
        <v/>
      </c>
      <c r="BD17" s="26" t="str">
        <f t="shared" ca="1" si="6"/>
        <v/>
      </c>
      <c r="BE17" s="26" t="str">
        <f t="shared" ca="1" si="7"/>
        <v/>
      </c>
      <c r="BF17" s="26" t="str">
        <f t="shared" ca="1" si="7"/>
        <v/>
      </c>
      <c r="BG17" s="26" t="str">
        <f t="shared" ca="1" si="7"/>
        <v/>
      </c>
      <c r="BH17" s="26" t="str">
        <f t="shared" ca="1" si="7"/>
        <v/>
      </c>
      <c r="BI17" s="26" t="str">
        <f t="shared" ca="1" si="7"/>
        <v/>
      </c>
      <c r="BJ17" s="26" t="str">
        <f t="shared" ca="1" si="7"/>
        <v/>
      </c>
      <c r="BK17" s="26" t="str">
        <f t="shared" ca="1" si="7"/>
        <v/>
      </c>
      <c r="BL17" s="26" t="str">
        <f t="shared" ca="1" si="7"/>
        <v/>
      </c>
    </row>
    <row r="18" spans="1:64" s="1" customFormat="1" ht="40.15" customHeight="1" x14ac:dyDescent="0.25">
      <c r="A18" s="10"/>
      <c r="B18" s="61" t="s">
        <v>3</v>
      </c>
      <c r="C18" s="57" t="s">
        <v>13</v>
      </c>
      <c r="D18" s="57"/>
      <c r="E18" s="58">
        <v>0.6</v>
      </c>
      <c r="F18" s="59">
        <f ca="1">F12+6</f>
        <v>45440</v>
      </c>
      <c r="G18" s="60">
        <v>13</v>
      </c>
      <c r="H18" s="57"/>
      <c r="I18" s="26" t="str">
        <f t="shared" ca="1" si="8"/>
        <v/>
      </c>
      <c r="J18" s="26" t="str">
        <f t="shared" ca="1" si="4"/>
        <v/>
      </c>
      <c r="K18" s="26" t="str">
        <f t="shared" ca="1" si="4"/>
        <v/>
      </c>
      <c r="L18" s="26" t="str">
        <f t="shared" ca="1" si="4"/>
        <v/>
      </c>
      <c r="M18" s="26" t="str">
        <f t="shared" ca="1" si="4"/>
        <v/>
      </c>
      <c r="N18" s="26" t="str">
        <f t="shared" ca="1" si="4"/>
        <v/>
      </c>
      <c r="O18" s="26" t="str">
        <f t="shared" ca="1" si="4"/>
        <v/>
      </c>
      <c r="P18" s="26" t="str">
        <f t="shared" ca="1" si="4"/>
        <v/>
      </c>
      <c r="Q18" s="26" t="str">
        <f t="shared" ca="1" si="4"/>
        <v/>
      </c>
      <c r="R18" s="26" t="str">
        <f t="shared" ca="1" si="4"/>
        <v/>
      </c>
      <c r="S18" s="26" t="str">
        <f t="shared" ca="1" si="4"/>
        <v/>
      </c>
      <c r="T18" s="26" t="str">
        <f t="shared" ca="1" si="4"/>
        <v/>
      </c>
      <c r="U18" s="26" t="str">
        <f t="shared" ca="1" si="4"/>
        <v/>
      </c>
      <c r="V18" s="26" t="str">
        <f t="shared" ca="1" si="4"/>
        <v/>
      </c>
      <c r="W18" s="26" t="str">
        <f t="shared" ca="1" si="4"/>
        <v/>
      </c>
      <c r="X18" s="26" t="str">
        <f t="shared" ca="1" si="4"/>
        <v/>
      </c>
      <c r="Y18" s="26" t="str">
        <f t="shared" ca="1" si="5"/>
        <v/>
      </c>
      <c r="Z18" s="26" t="str">
        <f t="shared" ca="1" si="5"/>
        <v/>
      </c>
      <c r="AA18" s="26" t="str">
        <f t="shared" ca="1" si="5"/>
        <v/>
      </c>
      <c r="AB18" s="26" t="str">
        <f t="shared" ca="1" si="5"/>
        <v/>
      </c>
      <c r="AC18" s="26" t="str">
        <f t="shared" ca="1" si="5"/>
        <v/>
      </c>
      <c r="AD18" s="26" t="str">
        <f t="shared" ca="1" si="5"/>
        <v/>
      </c>
      <c r="AE18" s="26" t="str">
        <f t="shared" ca="1" si="5"/>
        <v/>
      </c>
      <c r="AF18" s="26" t="str">
        <f t="shared" ca="1" si="5"/>
        <v/>
      </c>
      <c r="AG18" s="26" t="str">
        <f t="shared" ca="1" si="5"/>
        <v/>
      </c>
      <c r="AH18" s="26" t="str">
        <f t="shared" ca="1" si="5"/>
        <v/>
      </c>
      <c r="AI18" s="26" t="str">
        <f t="shared" ca="1" si="5"/>
        <v/>
      </c>
      <c r="AJ18" s="26" t="str">
        <f t="shared" ca="1" si="5"/>
        <v/>
      </c>
      <c r="AK18" s="26" t="str">
        <f t="shared" ca="1" si="5"/>
        <v/>
      </c>
      <c r="AL18" s="26" t="str">
        <f t="shared" ca="1" si="5"/>
        <v/>
      </c>
      <c r="AM18" s="26" t="str">
        <f t="shared" ca="1" si="5"/>
        <v/>
      </c>
      <c r="AN18" s="26" t="str">
        <f t="shared" ca="1" si="5"/>
        <v/>
      </c>
      <c r="AO18" s="26" t="str">
        <f t="shared" ca="1" si="6"/>
        <v/>
      </c>
      <c r="AP18" s="26" t="str">
        <f t="shared" ca="1" si="6"/>
        <v/>
      </c>
      <c r="AQ18" s="26" t="str">
        <f t="shared" ca="1" si="6"/>
        <v/>
      </c>
      <c r="AR18" s="26" t="str">
        <f t="shared" ca="1" si="6"/>
        <v/>
      </c>
      <c r="AS18" s="26" t="str">
        <f t="shared" ca="1" si="6"/>
        <v/>
      </c>
      <c r="AT18" s="26" t="str">
        <f t="shared" ca="1" si="6"/>
        <v/>
      </c>
      <c r="AU18" s="26" t="str">
        <f t="shared" ca="1" si="6"/>
        <v/>
      </c>
      <c r="AV18" s="26" t="str">
        <f t="shared" ca="1" si="6"/>
        <v/>
      </c>
      <c r="AW18" s="26" t="str">
        <f t="shared" ca="1" si="6"/>
        <v/>
      </c>
      <c r="AX18" s="26" t="str">
        <f t="shared" ca="1" si="6"/>
        <v/>
      </c>
      <c r="AY18" s="26" t="str">
        <f t="shared" ca="1" si="6"/>
        <v/>
      </c>
      <c r="AZ18" s="26" t="str">
        <f t="shared" ca="1" si="6"/>
        <v/>
      </c>
      <c r="BA18" s="26" t="str">
        <f t="shared" ca="1" si="6"/>
        <v/>
      </c>
      <c r="BB18" s="26" t="str">
        <f t="shared" ca="1" si="6"/>
        <v/>
      </c>
      <c r="BC18" s="26" t="str">
        <f t="shared" ca="1" si="6"/>
        <v/>
      </c>
      <c r="BD18" s="26" t="str">
        <f t="shared" ca="1" si="6"/>
        <v/>
      </c>
      <c r="BE18" s="26" t="str">
        <f t="shared" ca="1" si="7"/>
        <v/>
      </c>
      <c r="BF18" s="26" t="str">
        <f t="shared" ca="1" si="7"/>
        <v/>
      </c>
      <c r="BG18" s="26" t="str">
        <f t="shared" ca="1" si="7"/>
        <v/>
      </c>
      <c r="BH18" s="26" t="str">
        <f t="shared" ca="1" si="7"/>
        <v/>
      </c>
      <c r="BI18" s="26" t="str">
        <f t="shared" ca="1" si="7"/>
        <v/>
      </c>
      <c r="BJ18" s="26" t="str">
        <f t="shared" ca="1" si="7"/>
        <v/>
      </c>
      <c r="BK18" s="26" t="str">
        <f t="shared" ca="1" si="7"/>
        <v/>
      </c>
      <c r="BL18" s="26" t="str">
        <f t="shared" ca="1" si="7"/>
        <v/>
      </c>
    </row>
    <row r="19" spans="1:64" s="1" customFormat="1" ht="40.15" customHeight="1" x14ac:dyDescent="0.25">
      <c r="A19" s="9"/>
      <c r="B19" s="61" t="s">
        <v>4</v>
      </c>
      <c r="C19" s="57" t="s">
        <v>14</v>
      </c>
      <c r="D19" s="57"/>
      <c r="E19" s="58">
        <v>0.5</v>
      </c>
      <c r="F19" s="59">
        <f ca="1">F18+2</f>
        <v>45442</v>
      </c>
      <c r="G19" s="60">
        <v>9</v>
      </c>
      <c r="H19" s="57"/>
      <c r="I19" s="26" t="str">
        <f t="shared" ca="1" si="8"/>
        <v/>
      </c>
      <c r="J19" s="26" t="str">
        <f t="shared" ca="1" si="4"/>
        <v/>
      </c>
      <c r="K19" s="26" t="str">
        <f t="shared" ca="1" si="4"/>
        <v/>
      </c>
      <c r="L19" s="26" t="str">
        <f t="shared" ca="1" si="4"/>
        <v/>
      </c>
      <c r="M19" s="26" t="str">
        <f t="shared" ca="1" si="4"/>
        <v/>
      </c>
      <c r="N19" s="26" t="str">
        <f t="shared" ca="1" si="4"/>
        <v/>
      </c>
      <c r="O19" s="26" t="str">
        <f t="shared" ca="1" si="4"/>
        <v/>
      </c>
      <c r="P19" s="26" t="str">
        <f t="shared" ca="1" si="4"/>
        <v/>
      </c>
      <c r="Q19" s="26" t="str">
        <f t="shared" ca="1" si="4"/>
        <v/>
      </c>
      <c r="R19" s="26" t="str">
        <f t="shared" ca="1" si="4"/>
        <v/>
      </c>
      <c r="S19" s="26" t="str">
        <f t="shared" ca="1" si="4"/>
        <v/>
      </c>
      <c r="T19" s="26" t="str">
        <f t="shared" ca="1" si="4"/>
        <v/>
      </c>
      <c r="U19" s="26" t="str">
        <f t="shared" ca="1" si="4"/>
        <v/>
      </c>
      <c r="V19" s="26" t="str">
        <f t="shared" ca="1" si="4"/>
        <v/>
      </c>
      <c r="W19" s="26" t="str">
        <f t="shared" ca="1" si="4"/>
        <v/>
      </c>
      <c r="X19" s="26" t="str">
        <f t="shared" ca="1" si="4"/>
        <v/>
      </c>
      <c r="Y19" s="26" t="str">
        <f t="shared" ca="1" si="5"/>
        <v/>
      </c>
      <c r="Z19" s="26" t="str">
        <f t="shared" ca="1" si="5"/>
        <v/>
      </c>
      <c r="AA19" s="26" t="str">
        <f t="shared" ca="1" si="5"/>
        <v/>
      </c>
      <c r="AB19" s="26" t="str">
        <f t="shared" ca="1" si="5"/>
        <v/>
      </c>
      <c r="AC19" s="26" t="str">
        <f t="shared" ca="1" si="5"/>
        <v/>
      </c>
      <c r="AD19" s="26" t="str">
        <f t="shared" ca="1" si="5"/>
        <v/>
      </c>
      <c r="AE19" s="26" t="str">
        <f t="shared" ca="1" si="5"/>
        <v/>
      </c>
      <c r="AF19" s="26" t="str">
        <f t="shared" ca="1" si="5"/>
        <v/>
      </c>
      <c r="AG19" s="26" t="str">
        <f t="shared" ca="1" si="5"/>
        <v/>
      </c>
      <c r="AH19" s="26" t="str">
        <f t="shared" ca="1" si="5"/>
        <v/>
      </c>
      <c r="AI19" s="26" t="str">
        <f t="shared" ca="1" si="5"/>
        <v/>
      </c>
      <c r="AJ19" s="26" t="str">
        <f t="shared" ca="1" si="5"/>
        <v/>
      </c>
      <c r="AK19" s="26" t="str">
        <f t="shared" ca="1" si="5"/>
        <v/>
      </c>
      <c r="AL19" s="26" t="str">
        <f t="shared" ca="1" si="5"/>
        <v/>
      </c>
      <c r="AM19" s="26" t="str">
        <f t="shared" ca="1" si="5"/>
        <v/>
      </c>
      <c r="AN19" s="26" t="str">
        <f t="shared" ca="1" si="5"/>
        <v/>
      </c>
      <c r="AO19" s="26" t="str">
        <f t="shared" ca="1" si="6"/>
        <v/>
      </c>
      <c r="AP19" s="26" t="str">
        <f t="shared" ca="1" si="6"/>
        <v/>
      </c>
      <c r="AQ19" s="26" t="str">
        <f t="shared" ca="1" si="6"/>
        <v/>
      </c>
      <c r="AR19" s="26" t="str">
        <f t="shared" ca="1" si="6"/>
        <v/>
      </c>
      <c r="AS19" s="26" t="str">
        <f t="shared" ca="1" si="6"/>
        <v/>
      </c>
      <c r="AT19" s="26" t="str">
        <f t="shared" ca="1" si="6"/>
        <v/>
      </c>
      <c r="AU19" s="26" t="str">
        <f t="shared" ca="1" si="6"/>
        <v/>
      </c>
      <c r="AV19" s="26" t="str">
        <f t="shared" ca="1" si="6"/>
        <v/>
      </c>
      <c r="AW19" s="26" t="str">
        <f t="shared" ca="1" si="6"/>
        <v/>
      </c>
      <c r="AX19" s="26" t="str">
        <f t="shared" ca="1" si="6"/>
        <v/>
      </c>
      <c r="AY19" s="26" t="str">
        <f t="shared" ca="1" si="6"/>
        <v/>
      </c>
      <c r="AZ19" s="26" t="str">
        <f t="shared" ca="1" si="6"/>
        <v/>
      </c>
      <c r="BA19" s="26" t="str">
        <f t="shared" ca="1" si="6"/>
        <v/>
      </c>
      <c r="BB19" s="26" t="str">
        <f t="shared" ca="1" si="6"/>
        <v/>
      </c>
      <c r="BC19" s="26" t="str">
        <f t="shared" ca="1" si="6"/>
        <v/>
      </c>
      <c r="BD19" s="26" t="str">
        <f t="shared" ca="1" si="6"/>
        <v/>
      </c>
      <c r="BE19" s="26" t="str">
        <f t="shared" ca="1" si="7"/>
        <v/>
      </c>
      <c r="BF19" s="26" t="str">
        <f t="shared" ca="1" si="7"/>
        <v/>
      </c>
      <c r="BG19" s="26" t="str">
        <f t="shared" ca="1" si="7"/>
        <v/>
      </c>
      <c r="BH19" s="26" t="str">
        <f t="shared" ca="1" si="7"/>
        <v/>
      </c>
      <c r="BI19" s="26" t="str">
        <f t="shared" ca="1" si="7"/>
        <v/>
      </c>
      <c r="BJ19" s="26" t="str">
        <f t="shared" ca="1" si="7"/>
        <v/>
      </c>
      <c r="BK19" s="26" t="str">
        <f t="shared" ca="1" si="7"/>
        <v/>
      </c>
      <c r="BL19" s="26" t="str">
        <f t="shared" ca="1" si="7"/>
        <v/>
      </c>
    </row>
    <row r="20" spans="1:64" s="1" customFormat="1" ht="40.15" customHeight="1" x14ac:dyDescent="0.25">
      <c r="A20" s="9"/>
      <c r="B20" s="61" t="s">
        <v>0</v>
      </c>
      <c r="C20" s="57" t="s">
        <v>12</v>
      </c>
      <c r="D20" s="57"/>
      <c r="E20" s="58">
        <v>0.33</v>
      </c>
      <c r="F20" s="59">
        <f ca="1">F19+5</f>
        <v>45447</v>
      </c>
      <c r="G20" s="60">
        <v>11</v>
      </c>
      <c r="H20" s="57"/>
      <c r="I20" s="26" t="str">
        <f t="shared" ca="1" si="8"/>
        <v/>
      </c>
      <c r="J20" s="26" t="str">
        <f t="shared" ca="1" si="4"/>
        <v/>
      </c>
      <c r="K20" s="26" t="str">
        <f t="shared" ca="1" si="4"/>
        <v/>
      </c>
      <c r="L20" s="26" t="str">
        <f t="shared" ca="1" si="4"/>
        <v/>
      </c>
      <c r="M20" s="26" t="str">
        <f t="shared" ca="1" si="4"/>
        <v/>
      </c>
      <c r="N20" s="26" t="str">
        <f t="shared" ca="1" si="4"/>
        <v/>
      </c>
      <c r="O20" s="26" t="str">
        <f t="shared" ca="1" si="4"/>
        <v/>
      </c>
      <c r="P20" s="26" t="str">
        <f t="shared" ca="1" si="4"/>
        <v/>
      </c>
      <c r="Q20" s="26" t="str">
        <f t="shared" ca="1" si="4"/>
        <v/>
      </c>
      <c r="R20" s="26" t="str">
        <f t="shared" ca="1" si="4"/>
        <v/>
      </c>
      <c r="S20" s="26" t="str">
        <f t="shared" ca="1" si="4"/>
        <v/>
      </c>
      <c r="T20" s="26" t="str">
        <f t="shared" ca="1" si="4"/>
        <v/>
      </c>
      <c r="U20" s="26" t="str">
        <f t="shared" ca="1" si="4"/>
        <v/>
      </c>
      <c r="V20" s="26" t="str">
        <f t="shared" ca="1" si="4"/>
        <v/>
      </c>
      <c r="W20" s="26" t="str">
        <f t="shared" ca="1" si="4"/>
        <v/>
      </c>
      <c r="X20" s="26" t="str">
        <f t="shared" ca="1" si="4"/>
        <v/>
      </c>
      <c r="Y20" s="26" t="str">
        <f t="shared" ca="1" si="5"/>
        <v/>
      </c>
      <c r="Z20" s="26" t="str">
        <f t="shared" ca="1" si="5"/>
        <v/>
      </c>
      <c r="AA20" s="26" t="str">
        <f t="shared" ca="1" si="5"/>
        <v/>
      </c>
      <c r="AB20" s="26" t="str">
        <f t="shared" ca="1" si="5"/>
        <v/>
      </c>
      <c r="AC20" s="26" t="str">
        <f t="shared" ca="1" si="5"/>
        <v/>
      </c>
      <c r="AD20" s="26" t="str">
        <f t="shared" ca="1" si="5"/>
        <v/>
      </c>
      <c r="AE20" s="26" t="str">
        <f t="shared" ca="1" si="5"/>
        <v/>
      </c>
      <c r="AF20" s="26" t="str">
        <f t="shared" ca="1" si="5"/>
        <v/>
      </c>
      <c r="AG20" s="26" t="str">
        <f t="shared" ca="1" si="5"/>
        <v/>
      </c>
      <c r="AH20" s="26" t="str">
        <f t="shared" ca="1" si="5"/>
        <v/>
      </c>
      <c r="AI20" s="26" t="str">
        <f t="shared" ca="1" si="5"/>
        <v/>
      </c>
      <c r="AJ20" s="26" t="str">
        <f t="shared" ca="1" si="5"/>
        <v/>
      </c>
      <c r="AK20" s="26" t="str">
        <f t="shared" ca="1" si="5"/>
        <v/>
      </c>
      <c r="AL20" s="26" t="str">
        <f t="shared" ca="1" si="5"/>
        <v/>
      </c>
      <c r="AM20" s="26" t="str">
        <f t="shared" ca="1" si="5"/>
        <v/>
      </c>
      <c r="AN20" s="26" t="str">
        <f t="shared" ca="1" si="5"/>
        <v/>
      </c>
      <c r="AO20" s="26" t="str">
        <f t="shared" ca="1" si="6"/>
        <v/>
      </c>
      <c r="AP20" s="26" t="str">
        <f t="shared" ca="1" si="6"/>
        <v/>
      </c>
      <c r="AQ20" s="26" t="str">
        <f t="shared" ca="1" si="6"/>
        <v/>
      </c>
      <c r="AR20" s="26" t="str">
        <f t="shared" ca="1" si="6"/>
        <v/>
      </c>
      <c r="AS20" s="26" t="str">
        <f t="shared" ca="1" si="6"/>
        <v/>
      </c>
      <c r="AT20" s="26" t="str">
        <f t="shared" ca="1" si="6"/>
        <v/>
      </c>
      <c r="AU20" s="26" t="str">
        <f t="shared" ca="1" si="6"/>
        <v/>
      </c>
      <c r="AV20" s="26" t="str">
        <f t="shared" ca="1" si="6"/>
        <v/>
      </c>
      <c r="AW20" s="26" t="str">
        <f t="shared" ca="1" si="6"/>
        <v/>
      </c>
      <c r="AX20" s="26" t="str">
        <f t="shared" ca="1" si="6"/>
        <v/>
      </c>
      <c r="AY20" s="26" t="str">
        <f t="shared" ca="1" si="6"/>
        <v/>
      </c>
      <c r="AZ20" s="26" t="str">
        <f t="shared" ca="1" si="6"/>
        <v/>
      </c>
      <c r="BA20" s="26" t="str">
        <f t="shared" ca="1" si="6"/>
        <v/>
      </c>
      <c r="BB20" s="26" t="str">
        <f t="shared" ca="1" si="6"/>
        <v/>
      </c>
      <c r="BC20" s="26" t="str">
        <f t="shared" ca="1" si="6"/>
        <v/>
      </c>
      <c r="BD20" s="26" t="str">
        <f t="shared" ca="1" si="6"/>
        <v/>
      </c>
      <c r="BE20" s="26" t="str">
        <f t="shared" ca="1" si="7"/>
        <v/>
      </c>
      <c r="BF20" s="26" t="str">
        <f t="shared" ca="1" si="7"/>
        <v/>
      </c>
      <c r="BG20" s="26" t="str">
        <f t="shared" ca="1" si="7"/>
        <v/>
      </c>
      <c r="BH20" s="26" t="str">
        <f t="shared" ca="1" si="7"/>
        <v/>
      </c>
      <c r="BI20" s="26" t="str">
        <f t="shared" ca="1" si="7"/>
        <v/>
      </c>
      <c r="BJ20" s="26" t="str">
        <f t="shared" ca="1" si="7"/>
        <v/>
      </c>
      <c r="BK20" s="26" t="str">
        <f t="shared" ca="1" si="7"/>
        <v/>
      </c>
      <c r="BL20" s="26" t="str">
        <f t="shared" ca="1" si="7"/>
        <v/>
      </c>
    </row>
    <row r="21" spans="1:64" s="1" customFormat="1" ht="40.15" customHeight="1" x14ac:dyDescent="0.25">
      <c r="A21" s="9"/>
      <c r="B21" s="61" t="s">
        <v>1</v>
      </c>
      <c r="C21" s="57" t="s">
        <v>8</v>
      </c>
      <c r="D21" s="57"/>
      <c r="E21" s="58"/>
      <c r="F21" s="59">
        <f ca="1">F20+2</f>
        <v>45449</v>
      </c>
      <c r="G21" s="60">
        <v>1</v>
      </c>
      <c r="H21" s="57"/>
      <c r="I21" s="26" t="str">
        <f t="shared" ca="1" si="8"/>
        <v/>
      </c>
      <c r="J21" s="26" t="str">
        <f t="shared" ca="1" si="4"/>
        <v/>
      </c>
      <c r="K21" s="26" t="str">
        <f t="shared" ca="1" si="4"/>
        <v/>
      </c>
      <c r="L21" s="26" t="str">
        <f t="shared" ca="1" si="4"/>
        <v/>
      </c>
      <c r="M21" s="26" t="str">
        <f t="shared" ca="1" si="4"/>
        <v/>
      </c>
      <c r="N21" s="26" t="str">
        <f t="shared" ca="1" si="4"/>
        <v/>
      </c>
      <c r="O21" s="26" t="str">
        <f t="shared" ca="1" si="4"/>
        <v/>
      </c>
      <c r="P21" s="26" t="str">
        <f t="shared" ca="1" si="4"/>
        <v/>
      </c>
      <c r="Q21" s="26" t="str">
        <f t="shared" ca="1" si="4"/>
        <v/>
      </c>
      <c r="R21" s="26" t="str">
        <f t="shared" ca="1" si="4"/>
        <v/>
      </c>
      <c r="S21" s="26">
        <f t="shared" ca="1" si="4"/>
        <v>1</v>
      </c>
      <c r="T21" s="26" t="str">
        <f t="shared" ca="1" si="4"/>
        <v/>
      </c>
      <c r="U21" s="26" t="str">
        <f t="shared" ca="1" si="4"/>
        <v/>
      </c>
      <c r="V21" s="26" t="str">
        <f t="shared" ca="1" si="4"/>
        <v/>
      </c>
      <c r="W21" s="26" t="str">
        <f t="shared" ca="1" si="4"/>
        <v/>
      </c>
      <c r="X21" s="26" t="str">
        <f t="shared" ca="1" si="4"/>
        <v/>
      </c>
      <c r="Y21" s="26" t="str">
        <f t="shared" ca="1" si="5"/>
        <v/>
      </c>
      <c r="Z21" s="26" t="str">
        <f t="shared" ca="1" si="5"/>
        <v/>
      </c>
      <c r="AA21" s="26" t="str">
        <f t="shared" ca="1" si="5"/>
        <v/>
      </c>
      <c r="AB21" s="26" t="str">
        <f t="shared" ca="1" si="5"/>
        <v/>
      </c>
      <c r="AC21" s="26" t="str">
        <f t="shared" ca="1" si="5"/>
        <v/>
      </c>
      <c r="AD21" s="26" t="str">
        <f t="shared" ca="1" si="5"/>
        <v/>
      </c>
      <c r="AE21" s="26" t="str">
        <f t="shared" ca="1" si="5"/>
        <v/>
      </c>
      <c r="AF21" s="26" t="str">
        <f t="shared" ca="1" si="5"/>
        <v/>
      </c>
      <c r="AG21" s="26" t="str">
        <f t="shared" ca="1" si="5"/>
        <v/>
      </c>
      <c r="AH21" s="26" t="str">
        <f t="shared" ca="1" si="5"/>
        <v/>
      </c>
      <c r="AI21" s="26" t="str">
        <f t="shared" ca="1" si="5"/>
        <v/>
      </c>
      <c r="AJ21" s="26" t="str">
        <f t="shared" ca="1" si="5"/>
        <v/>
      </c>
      <c r="AK21" s="26" t="str">
        <f t="shared" ca="1" si="5"/>
        <v/>
      </c>
      <c r="AL21" s="26" t="str">
        <f t="shared" ca="1" si="5"/>
        <v/>
      </c>
      <c r="AM21" s="26" t="str">
        <f t="shared" ca="1" si="5"/>
        <v/>
      </c>
      <c r="AN21" s="26" t="str">
        <f t="shared" ca="1" si="5"/>
        <v/>
      </c>
      <c r="AO21" s="26" t="str">
        <f t="shared" ca="1" si="6"/>
        <v/>
      </c>
      <c r="AP21" s="26" t="str">
        <f t="shared" ca="1" si="6"/>
        <v/>
      </c>
      <c r="AQ21" s="26" t="str">
        <f t="shared" ca="1" si="6"/>
        <v/>
      </c>
      <c r="AR21" s="26" t="str">
        <f t="shared" ca="1" si="6"/>
        <v/>
      </c>
      <c r="AS21" s="26" t="str">
        <f t="shared" ca="1" si="6"/>
        <v/>
      </c>
      <c r="AT21" s="26" t="str">
        <f t="shared" ca="1" si="6"/>
        <v/>
      </c>
      <c r="AU21" s="26" t="str">
        <f t="shared" ca="1" si="6"/>
        <v/>
      </c>
      <c r="AV21" s="26" t="str">
        <f t="shared" ca="1" si="6"/>
        <v/>
      </c>
      <c r="AW21" s="26" t="str">
        <f t="shared" ca="1" si="6"/>
        <v/>
      </c>
      <c r="AX21" s="26" t="str">
        <f t="shared" ca="1" si="6"/>
        <v/>
      </c>
      <c r="AY21" s="26" t="str">
        <f t="shared" ca="1" si="6"/>
        <v/>
      </c>
      <c r="AZ21" s="26" t="str">
        <f t="shared" ca="1" si="6"/>
        <v/>
      </c>
      <c r="BA21" s="26" t="str">
        <f t="shared" ca="1" si="6"/>
        <v/>
      </c>
      <c r="BB21" s="26" t="str">
        <f t="shared" ca="1" si="6"/>
        <v/>
      </c>
      <c r="BC21" s="26" t="str">
        <f t="shared" ca="1" si="6"/>
        <v/>
      </c>
      <c r="BD21" s="26" t="str">
        <f t="shared" ca="1" si="6"/>
        <v/>
      </c>
      <c r="BE21" s="26" t="str">
        <f t="shared" ca="1" si="7"/>
        <v/>
      </c>
      <c r="BF21" s="26" t="str">
        <f t="shared" ca="1" si="7"/>
        <v/>
      </c>
      <c r="BG21" s="26" t="str">
        <f t="shared" ca="1" si="7"/>
        <v/>
      </c>
      <c r="BH21" s="26" t="str">
        <f t="shared" ca="1" si="7"/>
        <v/>
      </c>
      <c r="BI21" s="26" t="str">
        <f t="shared" ca="1" si="7"/>
        <v/>
      </c>
      <c r="BJ21" s="26" t="str">
        <f t="shared" ca="1" si="7"/>
        <v/>
      </c>
      <c r="BK21" s="26" t="str">
        <f t="shared" ca="1" si="7"/>
        <v/>
      </c>
      <c r="BL21" s="26" t="str">
        <f t="shared" ca="1" si="7"/>
        <v/>
      </c>
    </row>
    <row r="22" spans="1:64" s="1" customFormat="1" ht="40.15" customHeight="1" x14ac:dyDescent="0.25">
      <c r="A22" s="9"/>
      <c r="B22" s="61" t="s">
        <v>2</v>
      </c>
      <c r="C22" s="57"/>
      <c r="D22" s="57"/>
      <c r="E22" s="58"/>
      <c r="F22" s="59">
        <f ca="1">F21+1</f>
        <v>45450</v>
      </c>
      <c r="G22" s="60">
        <v>24</v>
      </c>
      <c r="H22" s="57"/>
      <c r="I22" s="26" t="str">
        <f t="shared" ca="1" si="8"/>
        <v/>
      </c>
      <c r="J22" s="26" t="str">
        <f t="shared" ca="1" si="4"/>
        <v/>
      </c>
      <c r="K22" s="26" t="str">
        <f t="shared" ca="1" si="4"/>
        <v/>
      </c>
      <c r="L22" s="26" t="str">
        <f t="shared" ca="1" si="4"/>
        <v/>
      </c>
      <c r="M22" s="26" t="str">
        <f t="shared" ca="1" si="4"/>
        <v/>
      </c>
      <c r="N22" s="26" t="str">
        <f t="shared" ca="1" si="4"/>
        <v/>
      </c>
      <c r="O22" s="26" t="str">
        <f t="shared" ca="1" si="4"/>
        <v/>
      </c>
      <c r="P22" s="26" t="str">
        <f t="shared" ca="1" si="4"/>
        <v/>
      </c>
      <c r="Q22" s="26" t="str">
        <f t="shared" ca="1" si="4"/>
        <v/>
      </c>
      <c r="R22" s="26" t="str">
        <f t="shared" ca="1" si="4"/>
        <v/>
      </c>
      <c r="S22" s="26" t="str">
        <f t="shared" ca="1" si="4"/>
        <v/>
      </c>
      <c r="T22" s="26" t="str">
        <f t="shared" ca="1" si="4"/>
        <v/>
      </c>
      <c r="U22" s="26" t="str">
        <f t="shared" ca="1" si="4"/>
        <v/>
      </c>
      <c r="V22" s="26" t="str">
        <f t="shared" ca="1" si="4"/>
        <v/>
      </c>
      <c r="W22" s="26" t="str">
        <f t="shared" ca="1" si="4"/>
        <v/>
      </c>
      <c r="X22" s="26" t="str">
        <f t="shared" ca="1" si="4"/>
        <v/>
      </c>
      <c r="Y22" s="26" t="str">
        <f t="shared" ca="1" si="5"/>
        <v/>
      </c>
      <c r="Z22" s="26" t="str">
        <f t="shared" ca="1" si="5"/>
        <v/>
      </c>
      <c r="AA22" s="26" t="str">
        <f t="shared" ca="1" si="5"/>
        <v/>
      </c>
      <c r="AB22" s="26" t="str">
        <f t="shared" ca="1" si="5"/>
        <v/>
      </c>
      <c r="AC22" s="26" t="str">
        <f t="shared" ca="1" si="5"/>
        <v/>
      </c>
      <c r="AD22" s="26" t="str">
        <f t="shared" ca="1" si="5"/>
        <v/>
      </c>
      <c r="AE22" s="26" t="str">
        <f t="shared" ca="1" si="5"/>
        <v/>
      </c>
      <c r="AF22" s="26" t="str">
        <f t="shared" ca="1" si="5"/>
        <v/>
      </c>
      <c r="AG22" s="26" t="str">
        <f t="shared" ca="1" si="5"/>
        <v/>
      </c>
      <c r="AH22" s="26" t="str">
        <f t="shared" ca="1" si="5"/>
        <v/>
      </c>
      <c r="AI22" s="26" t="str">
        <f t="shared" ca="1" si="5"/>
        <v/>
      </c>
      <c r="AJ22" s="26" t="str">
        <f t="shared" ca="1" si="5"/>
        <v/>
      </c>
      <c r="AK22" s="26" t="str">
        <f t="shared" ca="1" si="5"/>
        <v/>
      </c>
      <c r="AL22" s="26" t="str">
        <f t="shared" ca="1" si="5"/>
        <v/>
      </c>
      <c r="AM22" s="26" t="str">
        <f t="shared" ca="1" si="5"/>
        <v/>
      </c>
      <c r="AN22" s="26" t="str">
        <f t="shared" ca="1" si="5"/>
        <v/>
      </c>
      <c r="AO22" s="26" t="str">
        <f t="shared" ca="1" si="6"/>
        <v/>
      </c>
      <c r="AP22" s="26" t="str">
        <f t="shared" ca="1" si="6"/>
        <v/>
      </c>
      <c r="AQ22" s="26" t="str">
        <f t="shared" ca="1" si="6"/>
        <v/>
      </c>
      <c r="AR22" s="26" t="str">
        <f t="shared" ca="1" si="6"/>
        <v/>
      </c>
      <c r="AS22" s="26" t="str">
        <f t="shared" ca="1" si="6"/>
        <v/>
      </c>
      <c r="AT22" s="26" t="str">
        <f t="shared" ca="1" si="6"/>
        <v/>
      </c>
      <c r="AU22" s="26" t="str">
        <f t="shared" ca="1" si="6"/>
        <v/>
      </c>
      <c r="AV22" s="26" t="str">
        <f t="shared" ca="1" si="6"/>
        <v/>
      </c>
      <c r="AW22" s="26" t="str">
        <f t="shared" ca="1" si="6"/>
        <v/>
      </c>
      <c r="AX22" s="26" t="str">
        <f t="shared" ca="1" si="6"/>
        <v/>
      </c>
      <c r="AY22" s="26" t="str">
        <f t="shared" ca="1" si="6"/>
        <v/>
      </c>
      <c r="AZ22" s="26" t="str">
        <f t="shared" ca="1" si="6"/>
        <v/>
      </c>
      <c r="BA22" s="26" t="str">
        <f t="shared" ca="1" si="6"/>
        <v/>
      </c>
      <c r="BB22" s="26" t="str">
        <f t="shared" ca="1" si="6"/>
        <v/>
      </c>
      <c r="BC22" s="26" t="str">
        <f t="shared" ca="1" si="6"/>
        <v/>
      </c>
      <c r="BD22" s="26" t="str">
        <f t="shared" ca="1" si="6"/>
        <v/>
      </c>
      <c r="BE22" s="26" t="str">
        <f t="shared" ca="1" si="7"/>
        <v/>
      </c>
      <c r="BF22" s="26" t="str">
        <f t="shared" ca="1" si="7"/>
        <v/>
      </c>
      <c r="BG22" s="26" t="str">
        <f t="shared" ca="1" si="7"/>
        <v/>
      </c>
      <c r="BH22" s="26" t="str">
        <f t="shared" ca="1" si="7"/>
        <v/>
      </c>
      <c r="BI22" s="26" t="str">
        <f t="shared" ca="1" si="7"/>
        <v/>
      </c>
      <c r="BJ22" s="26" t="str">
        <f t="shared" ca="1" si="7"/>
        <v/>
      </c>
      <c r="BK22" s="26" t="str">
        <f t="shared" ca="1" si="7"/>
        <v/>
      </c>
      <c r="BL22" s="26" t="str">
        <f t="shared" ca="1" si="7"/>
        <v/>
      </c>
    </row>
    <row r="23" spans="1:64" s="1" customFormat="1" ht="40.15" customHeight="1" x14ac:dyDescent="0.25">
      <c r="A23" s="9"/>
      <c r="B23" s="114" t="s">
        <v>27</v>
      </c>
      <c r="C23" s="57"/>
      <c r="D23" s="57"/>
      <c r="E23" s="58"/>
      <c r="F23" s="59"/>
      <c r="G23" s="60"/>
      <c r="H23" s="57"/>
      <c r="I23" s="26" t="str">
        <f t="shared" ca="1" si="8"/>
        <v/>
      </c>
      <c r="J23" s="26" t="str">
        <f t="shared" ca="1" si="4"/>
        <v/>
      </c>
      <c r="K23" s="26" t="str">
        <f t="shared" ca="1" si="4"/>
        <v/>
      </c>
      <c r="L23" s="26" t="str">
        <f t="shared" ca="1" si="4"/>
        <v/>
      </c>
      <c r="M23" s="26" t="str">
        <f t="shared" ca="1" si="4"/>
        <v/>
      </c>
      <c r="N23" s="26" t="str">
        <f t="shared" ca="1" si="4"/>
        <v/>
      </c>
      <c r="O23" s="26" t="str">
        <f t="shared" ca="1" si="4"/>
        <v/>
      </c>
      <c r="P23" s="26" t="str">
        <f t="shared" ca="1" si="4"/>
        <v/>
      </c>
      <c r="Q23" s="26" t="str">
        <f t="shared" ca="1" si="4"/>
        <v/>
      </c>
      <c r="R23" s="26" t="str">
        <f t="shared" ca="1" si="4"/>
        <v/>
      </c>
      <c r="S23" s="26" t="str">
        <f t="shared" ca="1" si="4"/>
        <v/>
      </c>
      <c r="T23" s="26" t="str">
        <f t="shared" ca="1" si="4"/>
        <v/>
      </c>
      <c r="U23" s="26" t="str">
        <f t="shared" ca="1" si="4"/>
        <v/>
      </c>
      <c r="V23" s="26" t="str">
        <f t="shared" ca="1" si="4"/>
        <v/>
      </c>
      <c r="W23" s="26" t="str">
        <f t="shared" ca="1" si="4"/>
        <v/>
      </c>
      <c r="X23" s="26" t="str">
        <f t="shared" ca="1" si="4"/>
        <v/>
      </c>
      <c r="Y23" s="26" t="str">
        <f t="shared" ca="1" si="5"/>
        <v/>
      </c>
      <c r="Z23" s="26" t="str">
        <f t="shared" ca="1" si="5"/>
        <v/>
      </c>
      <c r="AA23" s="26" t="str">
        <f t="shared" ca="1" si="5"/>
        <v/>
      </c>
      <c r="AB23" s="26" t="str">
        <f t="shared" ca="1" si="5"/>
        <v/>
      </c>
      <c r="AC23" s="26" t="str">
        <f t="shared" ca="1" si="5"/>
        <v/>
      </c>
      <c r="AD23" s="26" t="str">
        <f t="shared" ca="1" si="5"/>
        <v/>
      </c>
      <c r="AE23" s="26" t="str">
        <f t="shared" ca="1" si="5"/>
        <v/>
      </c>
      <c r="AF23" s="26" t="str">
        <f t="shared" ca="1" si="5"/>
        <v/>
      </c>
      <c r="AG23" s="26" t="str">
        <f t="shared" ca="1" si="5"/>
        <v/>
      </c>
      <c r="AH23" s="26" t="str">
        <f t="shared" ca="1" si="5"/>
        <v/>
      </c>
      <c r="AI23" s="26" t="str">
        <f t="shared" ca="1" si="5"/>
        <v/>
      </c>
      <c r="AJ23" s="26" t="str">
        <f t="shared" ca="1" si="5"/>
        <v/>
      </c>
      <c r="AK23" s="26" t="str">
        <f t="shared" ca="1" si="5"/>
        <v/>
      </c>
      <c r="AL23" s="26" t="str">
        <f t="shared" ca="1" si="5"/>
        <v/>
      </c>
      <c r="AM23" s="26" t="str">
        <f t="shared" ca="1" si="5"/>
        <v/>
      </c>
      <c r="AN23" s="26" t="str">
        <f t="shared" ca="1" si="5"/>
        <v/>
      </c>
      <c r="AO23" s="26" t="str">
        <f t="shared" ca="1" si="6"/>
        <v/>
      </c>
      <c r="AP23" s="26" t="str">
        <f t="shared" ca="1" si="6"/>
        <v/>
      </c>
      <c r="AQ23" s="26" t="str">
        <f t="shared" ca="1" si="6"/>
        <v/>
      </c>
      <c r="AR23" s="26" t="str">
        <f t="shared" ca="1" si="6"/>
        <v/>
      </c>
      <c r="AS23" s="26" t="str">
        <f t="shared" ca="1" si="6"/>
        <v/>
      </c>
      <c r="AT23" s="26" t="str">
        <f t="shared" ca="1" si="6"/>
        <v/>
      </c>
      <c r="AU23" s="26" t="str">
        <f t="shared" ca="1" si="6"/>
        <v/>
      </c>
      <c r="AV23" s="26" t="str">
        <f t="shared" ca="1" si="6"/>
        <v/>
      </c>
      <c r="AW23" s="26" t="str">
        <f t="shared" ca="1" si="6"/>
        <v/>
      </c>
      <c r="AX23" s="26" t="str">
        <f t="shared" ca="1" si="6"/>
        <v/>
      </c>
      <c r="AY23" s="26" t="str">
        <f t="shared" ca="1" si="6"/>
        <v/>
      </c>
      <c r="AZ23" s="26" t="str">
        <f t="shared" ca="1" si="6"/>
        <v/>
      </c>
      <c r="BA23" s="26" t="str">
        <f t="shared" ca="1" si="6"/>
        <v/>
      </c>
      <c r="BB23" s="26" t="str">
        <f t="shared" ca="1" si="6"/>
        <v/>
      </c>
      <c r="BC23" s="26" t="str">
        <f t="shared" ca="1" si="6"/>
        <v/>
      </c>
      <c r="BD23" s="26" t="str">
        <f t="shared" ca="1" si="6"/>
        <v/>
      </c>
      <c r="BE23" s="26" t="str">
        <f t="shared" ca="1" si="7"/>
        <v/>
      </c>
      <c r="BF23" s="26" t="str">
        <f t="shared" ca="1" si="7"/>
        <v/>
      </c>
      <c r="BG23" s="26" t="str">
        <f t="shared" ca="1" si="7"/>
        <v/>
      </c>
      <c r="BH23" s="26" t="str">
        <f t="shared" ca="1" si="7"/>
        <v/>
      </c>
      <c r="BI23" s="26" t="str">
        <f t="shared" ca="1" si="7"/>
        <v/>
      </c>
      <c r="BJ23" s="26" t="str">
        <f t="shared" ca="1" si="7"/>
        <v/>
      </c>
      <c r="BK23" s="26" t="str">
        <f t="shared" ca="1" si="7"/>
        <v/>
      </c>
      <c r="BL23" s="26" t="str">
        <f t="shared" ca="1" si="7"/>
        <v/>
      </c>
    </row>
    <row r="24" spans="1:64" s="1" customFormat="1" ht="40.15" customHeight="1" x14ac:dyDescent="0.25">
      <c r="A24" s="9"/>
      <c r="B24" s="61" t="s">
        <v>3</v>
      </c>
      <c r="C24" s="57" t="s">
        <v>14</v>
      </c>
      <c r="D24" s="57"/>
      <c r="E24" s="58"/>
      <c r="F24" s="59">
        <f ca="1">F12+15</f>
        <v>45449</v>
      </c>
      <c r="G24" s="60">
        <v>4</v>
      </c>
      <c r="H24" s="57"/>
      <c r="I24" s="26" t="str">
        <f t="shared" ca="1" si="8"/>
        <v/>
      </c>
      <c r="J24" s="26" t="str">
        <f t="shared" ca="1" si="4"/>
        <v/>
      </c>
      <c r="K24" s="26" t="str">
        <f t="shared" ca="1" si="4"/>
        <v/>
      </c>
      <c r="L24" s="26" t="str">
        <f t="shared" ca="1" si="4"/>
        <v/>
      </c>
      <c r="M24" s="26" t="str">
        <f t="shared" ca="1" si="4"/>
        <v/>
      </c>
      <c r="N24" s="26" t="str">
        <f t="shared" ca="1" si="4"/>
        <v/>
      </c>
      <c r="O24" s="26" t="str">
        <f t="shared" ca="1" si="4"/>
        <v/>
      </c>
      <c r="P24" s="26" t="str">
        <f t="shared" ca="1" si="4"/>
        <v/>
      </c>
      <c r="Q24" s="26" t="str">
        <f t="shared" ca="1" si="4"/>
        <v/>
      </c>
      <c r="R24" s="26" t="str">
        <f t="shared" ca="1" si="4"/>
        <v/>
      </c>
      <c r="S24" s="26" t="str">
        <f t="shared" ca="1" si="4"/>
        <v/>
      </c>
      <c r="T24" s="26" t="str">
        <f t="shared" ca="1" si="4"/>
        <v/>
      </c>
      <c r="U24" s="26" t="str">
        <f t="shared" ca="1" si="4"/>
        <v/>
      </c>
      <c r="V24" s="26" t="str">
        <f t="shared" ca="1" si="4"/>
        <v/>
      </c>
      <c r="W24" s="26" t="str">
        <f t="shared" ca="1" si="4"/>
        <v/>
      </c>
      <c r="X24" s="26" t="str">
        <f t="shared" ca="1" si="4"/>
        <v/>
      </c>
      <c r="Y24" s="26" t="str">
        <f t="shared" ca="1" si="5"/>
        <v/>
      </c>
      <c r="Z24" s="26" t="str">
        <f t="shared" ca="1" si="5"/>
        <v/>
      </c>
      <c r="AA24" s="26" t="str">
        <f t="shared" ca="1" si="5"/>
        <v/>
      </c>
      <c r="AB24" s="26" t="str">
        <f t="shared" ca="1" si="5"/>
        <v/>
      </c>
      <c r="AC24" s="26" t="str">
        <f t="shared" ca="1" si="5"/>
        <v/>
      </c>
      <c r="AD24" s="26" t="str">
        <f t="shared" ca="1" si="5"/>
        <v/>
      </c>
      <c r="AE24" s="26" t="str">
        <f t="shared" ca="1" si="5"/>
        <v/>
      </c>
      <c r="AF24" s="26" t="str">
        <f t="shared" ca="1" si="5"/>
        <v/>
      </c>
      <c r="AG24" s="26" t="str">
        <f t="shared" ca="1" si="5"/>
        <v/>
      </c>
      <c r="AH24" s="26" t="str">
        <f t="shared" ca="1" si="5"/>
        <v/>
      </c>
      <c r="AI24" s="26" t="str">
        <f t="shared" ca="1" si="5"/>
        <v/>
      </c>
      <c r="AJ24" s="26" t="str">
        <f t="shared" ca="1" si="5"/>
        <v/>
      </c>
      <c r="AK24" s="26" t="str">
        <f t="shared" ca="1" si="5"/>
        <v/>
      </c>
      <c r="AL24" s="26" t="str">
        <f t="shared" ca="1" si="5"/>
        <v/>
      </c>
      <c r="AM24" s="26" t="str">
        <f t="shared" ca="1" si="5"/>
        <v/>
      </c>
      <c r="AN24" s="26" t="str">
        <f t="shared" ca="1" si="5"/>
        <v/>
      </c>
      <c r="AO24" s="26" t="str">
        <f t="shared" ca="1" si="6"/>
        <v/>
      </c>
      <c r="AP24" s="26" t="str">
        <f t="shared" ca="1" si="6"/>
        <v/>
      </c>
      <c r="AQ24" s="26" t="str">
        <f t="shared" ca="1" si="6"/>
        <v/>
      </c>
      <c r="AR24" s="26" t="str">
        <f t="shared" ca="1" si="6"/>
        <v/>
      </c>
      <c r="AS24" s="26" t="str">
        <f t="shared" ca="1" si="6"/>
        <v/>
      </c>
      <c r="AT24" s="26" t="str">
        <f t="shared" ca="1" si="6"/>
        <v/>
      </c>
      <c r="AU24" s="26" t="str">
        <f t="shared" ca="1" si="6"/>
        <v/>
      </c>
      <c r="AV24" s="26" t="str">
        <f t="shared" ca="1" si="6"/>
        <v/>
      </c>
      <c r="AW24" s="26" t="str">
        <f t="shared" ca="1" si="6"/>
        <v/>
      </c>
      <c r="AX24" s="26" t="str">
        <f t="shared" ca="1" si="6"/>
        <v/>
      </c>
      <c r="AY24" s="26" t="str">
        <f t="shared" ca="1" si="6"/>
        <v/>
      </c>
      <c r="AZ24" s="26" t="str">
        <f t="shared" ca="1" si="6"/>
        <v/>
      </c>
      <c r="BA24" s="26" t="str">
        <f t="shared" ca="1" si="6"/>
        <v/>
      </c>
      <c r="BB24" s="26" t="str">
        <f t="shared" ca="1" si="6"/>
        <v/>
      </c>
      <c r="BC24" s="26" t="str">
        <f t="shared" ca="1" si="6"/>
        <v/>
      </c>
      <c r="BD24" s="26" t="str">
        <f t="shared" ca="1" si="6"/>
        <v/>
      </c>
      <c r="BE24" s="26" t="str">
        <f t="shared" ca="1" si="7"/>
        <v/>
      </c>
      <c r="BF24" s="26" t="str">
        <f t="shared" ca="1" si="7"/>
        <v/>
      </c>
      <c r="BG24" s="26" t="str">
        <f t="shared" ca="1" si="7"/>
        <v/>
      </c>
      <c r="BH24" s="26" t="str">
        <f t="shared" ca="1" si="7"/>
        <v/>
      </c>
      <c r="BI24" s="26" t="str">
        <f t="shared" ca="1" si="7"/>
        <v/>
      </c>
      <c r="BJ24" s="26" t="str">
        <f t="shared" ca="1" si="7"/>
        <v/>
      </c>
      <c r="BK24" s="26" t="str">
        <f t="shared" ca="1" si="7"/>
        <v/>
      </c>
      <c r="BL24" s="26" t="str">
        <f t="shared" ca="1" si="7"/>
        <v/>
      </c>
    </row>
    <row r="25" spans="1:64" s="1" customFormat="1" ht="40.15" customHeight="1" x14ac:dyDescent="0.25">
      <c r="A25" s="9"/>
      <c r="B25" s="61" t="s">
        <v>4</v>
      </c>
      <c r="C25" s="57" t="s">
        <v>11</v>
      </c>
      <c r="D25" s="57"/>
      <c r="E25" s="58"/>
      <c r="F25" s="59">
        <f ca="1">F24+3</f>
        <v>45452</v>
      </c>
      <c r="G25" s="60">
        <v>14</v>
      </c>
      <c r="H25" s="57"/>
      <c r="I25" s="26" t="str">
        <f t="shared" ca="1" si="8"/>
        <v/>
      </c>
      <c r="J25" s="26" t="str">
        <f t="shared" ca="1" si="4"/>
        <v/>
      </c>
      <c r="K25" s="26" t="str">
        <f t="shared" ca="1" si="4"/>
        <v/>
      </c>
      <c r="L25" s="26" t="str">
        <f t="shared" ca="1" si="4"/>
        <v/>
      </c>
      <c r="M25" s="26" t="str">
        <f t="shared" ca="1" si="4"/>
        <v/>
      </c>
      <c r="N25" s="26" t="str">
        <f t="shared" ca="1" si="4"/>
        <v/>
      </c>
      <c r="O25" s="26" t="str">
        <f t="shared" ca="1" si="4"/>
        <v/>
      </c>
      <c r="P25" s="26" t="str">
        <f t="shared" ca="1" si="4"/>
        <v/>
      </c>
      <c r="Q25" s="26" t="str">
        <f t="shared" ca="1" si="4"/>
        <v/>
      </c>
      <c r="R25" s="26" t="str">
        <f t="shared" ca="1" si="4"/>
        <v/>
      </c>
      <c r="S25" s="26" t="str">
        <f t="shared" ca="1" si="4"/>
        <v/>
      </c>
      <c r="T25" s="26" t="str">
        <f t="shared" ca="1" si="4"/>
        <v/>
      </c>
      <c r="U25" s="26" t="str">
        <f t="shared" ca="1" si="4"/>
        <v/>
      </c>
      <c r="V25" s="26" t="str">
        <f t="shared" ca="1" si="4"/>
        <v/>
      </c>
      <c r="W25" s="26" t="str">
        <f t="shared" ca="1" si="4"/>
        <v/>
      </c>
      <c r="X25" s="26" t="str">
        <f t="shared" ca="1" si="4"/>
        <v/>
      </c>
      <c r="Y25" s="26" t="str">
        <f t="shared" ca="1" si="5"/>
        <v/>
      </c>
      <c r="Z25" s="26" t="str">
        <f t="shared" ca="1" si="5"/>
        <v/>
      </c>
      <c r="AA25" s="26" t="str">
        <f t="shared" ca="1" si="5"/>
        <v/>
      </c>
      <c r="AB25" s="26" t="str">
        <f t="shared" ca="1" si="5"/>
        <v/>
      </c>
      <c r="AC25" s="26" t="str">
        <f t="shared" ca="1" si="5"/>
        <v/>
      </c>
      <c r="AD25" s="26" t="str">
        <f t="shared" ca="1" si="5"/>
        <v/>
      </c>
      <c r="AE25" s="26" t="str">
        <f t="shared" ca="1" si="5"/>
        <v/>
      </c>
      <c r="AF25" s="26" t="str">
        <f t="shared" ca="1" si="5"/>
        <v/>
      </c>
      <c r="AG25" s="26" t="str">
        <f t="shared" ca="1" si="5"/>
        <v/>
      </c>
      <c r="AH25" s="26" t="str">
        <f t="shared" ca="1" si="5"/>
        <v/>
      </c>
      <c r="AI25" s="26" t="str">
        <f t="shared" ca="1" si="5"/>
        <v/>
      </c>
      <c r="AJ25" s="26" t="str">
        <f t="shared" ca="1" si="5"/>
        <v/>
      </c>
      <c r="AK25" s="26" t="str">
        <f t="shared" ca="1" si="5"/>
        <v/>
      </c>
      <c r="AL25" s="26" t="str">
        <f t="shared" ca="1" si="5"/>
        <v/>
      </c>
      <c r="AM25" s="26" t="str">
        <f t="shared" ca="1" si="5"/>
        <v/>
      </c>
      <c r="AN25" s="26" t="str">
        <f t="shared" ca="1" si="5"/>
        <v/>
      </c>
      <c r="AO25" s="26" t="str">
        <f t="shared" ca="1" si="6"/>
        <v/>
      </c>
      <c r="AP25" s="26" t="str">
        <f t="shared" ca="1" si="6"/>
        <v/>
      </c>
      <c r="AQ25" s="26" t="str">
        <f t="shared" ca="1" si="6"/>
        <v/>
      </c>
      <c r="AR25" s="26" t="str">
        <f t="shared" ca="1" si="6"/>
        <v/>
      </c>
      <c r="AS25" s="26" t="str">
        <f t="shared" ca="1" si="6"/>
        <v/>
      </c>
      <c r="AT25" s="26" t="str">
        <f t="shared" ca="1" si="6"/>
        <v/>
      </c>
      <c r="AU25" s="26" t="str">
        <f t="shared" ca="1" si="6"/>
        <v/>
      </c>
      <c r="AV25" s="26" t="str">
        <f t="shared" ca="1" si="6"/>
        <v/>
      </c>
      <c r="AW25" s="26" t="str">
        <f t="shared" ca="1" si="6"/>
        <v/>
      </c>
      <c r="AX25" s="26" t="str">
        <f t="shared" ca="1" si="6"/>
        <v/>
      </c>
      <c r="AY25" s="26" t="str">
        <f t="shared" ca="1" si="6"/>
        <v/>
      </c>
      <c r="AZ25" s="26" t="str">
        <f t="shared" ca="1" si="6"/>
        <v/>
      </c>
      <c r="BA25" s="26" t="str">
        <f t="shared" ca="1" si="6"/>
        <v/>
      </c>
      <c r="BB25" s="26" t="str">
        <f t="shared" ca="1" si="6"/>
        <v/>
      </c>
      <c r="BC25" s="26" t="str">
        <f t="shared" ca="1" si="6"/>
        <v/>
      </c>
      <c r="BD25" s="26" t="str">
        <f t="shared" ca="1" si="6"/>
        <v/>
      </c>
      <c r="BE25" s="26" t="str">
        <f t="shared" ca="1" si="7"/>
        <v/>
      </c>
      <c r="BF25" s="26" t="str">
        <f t="shared" ca="1" si="7"/>
        <v/>
      </c>
      <c r="BG25" s="26" t="str">
        <f t="shared" ca="1" si="7"/>
        <v/>
      </c>
      <c r="BH25" s="26" t="str">
        <f t="shared" ca="1" si="7"/>
        <v/>
      </c>
      <c r="BI25" s="26" t="str">
        <f t="shared" ca="1" si="7"/>
        <v/>
      </c>
      <c r="BJ25" s="26" t="str">
        <f t="shared" ca="1" si="7"/>
        <v/>
      </c>
      <c r="BK25" s="26" t="str">
        <f t="shared" ca="1" si="7"/>
        <v/>
      </c>
      <c r="BL25" s="26" t="str">
        <f t="shared" ca="1" si="7"/>
        <v/>
      </c>
    </row>
    <row r="26" spans="1:64" s="1" customFormat="1" ht="40.15" customHeight="1" x14ac:dyDescent="0.25">
      <c r="A26" s="9"/>
      <c r="B26" s="61" t="s">
        <v>0</v>
      </c>
      <c r="C26" s="57" t="s">
        <v>14</v>
      </c>
      <c r="D26" s="57"/>
      <c r="E26" s="58"/>
      <c r="F26" s="59">
        <f ca="1">F25+15</f>
        <v>45467</v>
      </c>
      <c r="G26" s="60">
        <v>6</v>
      </c>
      <c r="H26" s="57"/>
      <c r="I26" s="26" t="str">
        <f t="shared" ca="1" si="8"/>
        <v/>
      </c>
      <c r="J26" s="26" t="str">
        <f t="shared" ca="1" si="4"/>
        <v/>
      </c>
      <c r="K26" s="26" t="str">
        <f t="shared" ca="1" si="4"/>
        <v/>
      </c>
      <c r="L26" s="26" t="str">
        <f t="shared" ca="1" si="4"/>
        <v/>
      </c>
      <c r="M26" s="26" t="str">
        <f t="shared" ca="1" si="4"/>
        <v/>
      </c>
      <c r="N26" s="26" t="str">
        <f t="shared" ca="1" si="4"/>
        <v/>
      </c>
      <c r="O26" s="26" t="str">
        <f t="shared" ca="1" si="4"/>
        <v/>
      </c>
      <c r="P26" s="26" t="str">
        <f t="shared" ca="1" si="4"/>
        <v/>
      </c>
      <c r="Q26" s="26" t="str">
        <f t="shared" ca="1" si="4"/>
        <v/>
      </c>
      <c r="R26" s="26" t="str">
        <f t="shared" ca="1" si="4"/>
        <v/>
      </c>
      <c r="S26" s="26" t="str">
        <f t="shared" ca="1" si="4"/>
        <v/>
      </c>
      <c r="T26" s="26" t="str">
        <f t="shared" ca="1" si="4"/>
        <v/>
      </c>
      <c r="U26" s="26" t="str">
        <f t="shared" ca="1" si="4"/>
        <v/>
      </c>
      <c r="V26" s="26" t="str">
        <f t="shared" ca="1" si="4"/>
        <v/>
      </c>
      <c r="W26" s="26" t="str">
        <f t="shared" ca="1" si="4"/>
        <v/>
      </c>
      <c r="X26" s="26" t="str">
        <f t="shared" ca="1" si="4"/>
        <v/>
      </c>
      <c r="Y26" s="26" t="str">
        <f t="shared" ca="1" si="5"/>
        <v/>
      </c>
      <c r="Z26" s="26" t="str">
        <f t="shared" ca="1" si="5"/>
        <v/>
      </c>
      <c r="AA26" s="26" t="str">
        <f t="shared" ca="1" si="5"/>
        <v/>
      </c>
      <c r="AB26" s="26" t="str">
        <f t="shared" ca="1" si="5"/>
        <v/>
      </c>
      <c r="AC26" s="26" t="str">
        <f t="shared" ca="1" si="5"/>
        <v/>
      </c>
      <c r="AD26" s="26" t="str">
        <f t="shared" ca="1" si="5"/>
        <v/>
      </c>
      <c r="AE26" s="26" t="str">
        <f t="shared" ca="1" si="5"/>
        <v/>
      </c>
      <c r="AF26" s="26" t="str">
        <f t="shared" ca="1" si="5"/>
        <v/>
      </c>
      <c r="AG26" s="26" t="str">
        <f t="shared" ca="1" si="5"/>
        <v/>
      </c>
      <c r="AH26" s="26" t="str">
        <f t="shared" ca="1" si="5"/>
        <v/>
      </c>
      <c r="AI26" s="26" t="str">
        <f t="shared" ca="1" si="5"/>
        <v/>
      </c>
      <c r="AJ26" s="26" t="str">
        <f t="shared" ca="1" si="5"/>
        <v/>
      </c>
      <c r="AK26" s="26" t="str">
        <f t="shared" ca="1" si="5"/>
        <v/>
      </c>
      <c r="AL26" s="26" t="str">
        <f t="shared" ca="1" si="5"/>
        <v/>
      </c>
      <c r="AM26" s="26" t="str">
        <f t="shared" ca="1" si="5"/>
        <v/>
      </c>
      <c r="AN26" s="26" t="str">
        <f t="shared" ref="AN26:BC35" ca="1" si="9">IF(AND($C26="Goal",AN$7&gt;=$F26,AN$7&lt;=$F26+$G26-1),2,IF(AND($C26="Milestone",AN$7&gt;=$F26,AN$7&lt;=$F26+$G26-1),1,""))</f>
        <v/>
      </c>
      <c r="AO26" s="26" t="str">
        <f t="shared" ca="1" si="6"/>
        <v/>
      </c>
      <c r="AP26" s="26" t="str">
        <f t="shared" ca="1" si="6"/>
        <v/>
      </c>
      <c r="AQ26" s="26" t="str">
        <f t="shared" ca="1" si="6"/>
        <v/>
      </c>
      <c r="AR26" s="26" t="str">
        <f t="shared" ca="1" si="6"/>
        <v/>
      </c>
      <c r="AS26" s="26" t="str">
        <f t="shared" ca="1" si="6"/>
        <v/>
      </c>
      <c r="AT26" s="26" t="str">
        <f t="shared" ca="1" si="6"/>
        <v/>
      </c>
      <c r="AU26" s="26" t="str">
        <f t="shared" ca="1" si="6"/>
        <v/>
      </c>
      <c r="AV26" s="26" t="str">
        <f t="shared" ca="1" si="6"/>
        <v/>
      </c>
      <c r="AW26" s="26" t="str">
        <f t="shared" ca="1" si="6"/>
        <v/>
      </c>
      <c r="AX26" s="26" t="str">
        <f t="shared" ca="1" si="6"/>
        <v/>
      </c>
      <c r="AY26" s="26" t="str">
        <f t="shared" ca="1" si="6"/>
        <v/>
      </c>
      <c r="AZ26" s="26" t="str">
        <f t="shared" ca="1" si="6"/>
        <v/>
      </c>
      <c r="BA26" s="26" t="str">
        <f t="shared" ca="1" si="6"/>
        <v/>
      </c>
      <c r="BB26" s="26" t="str">
        <f t="shared" ca="1" si="6"/>
        <v/>
      </c>
      <c r="BC26" s="26" t="str">
        <f t="shared" ca="1" si="6"/>
        <v/>
      </c>
      <c r="BD26" s="26" t="str">
        <f t="shared" ref="BD26:BL35" ca="1" si="10">IF(AND($C26="Goal",BD$7&gt;=$F26,BD$7&lt;=$F26+$G26-1),2,IF(AND($C26="Milestone",BD$7&gt;=$F26,BD$7&lt;=$F26+$G26-1),1,""))</f>
        <v/>
      </c>
      <c r="BE26" s="26" t="str">
        <f t="shared" ca="1" si="7"/>
        <v/>
      </c>
      <c r="BF26" s="26" t="str">
        <f t="shared" ca="1" si="7"/>
        <v/>
      </c>
      <c r="BG26" s="26" t="str">
        <f t="shared" ca="1" si="7"/>
        <v/>
      </c>
      <c r="BH26" s="26" t="str">
        <f t="shared" ca="1" si="7"/>
        <v/>
      </c>
      <c r="BI26" s="26" t="str">
        <f t="shared" ca="1" si="7"/>
        <v/>
      </c>
      <c r="BJ26" s="26" t="str">
        <f t="shared" ca="1" si="7"/>
        <v/>
      </c>
      <c r="BK26" s="26" t="str">
        <f t="shared" ca="1" si="7"/>
        <v/>
      </c>
      <c r="BL26" s="26" t="str">
        <f t="shared" ca="1" si="7"/>
        <v/>
      </c>
    </row>
    <row r="27" spans="1:64" s="1" customFormat="1" ht="40.15" customHeight="1" x14ac:dyDescent="0.25">
      <c r="A27" s="9"/>
      <c r="B27" s="61" t="s">
        <v>1</v>
      </c>
      <c r="C27" s="57" t="s">
        <v>7</v>
      </c>
      <c r="D27" s="57"/>
      <c r="E27" s="58"/>
      <c r="F27" s="59">
        <f ca="1">F21+22</f>
        <v>45471</v>
      </c>
      <c r="G27" s="60">
        <v>3</v>
      </c>
      <c r="H27" s="57"/>
      <c r="I27" s="26" t="str">
        <f t="shared" ca="1" si="8"/>
        <v/>
      </c>
      <c r="J27" s="26" t="str">
        <f t="shared" ca="1" si="8"/>
        <v/>
      </c>
      <c r="K27" s="26" t="str">
        <f t="shared" ca="1" si="8"/>
        <v/>
      </c>
      <c r="L27" s="26" t="str">
        <f t="shared" ca="1" si="8"/>
        <v/>
      </c>
      <c r="M27" s="26" t="str">
        <f t="shared" ca="1" si="8"/>
        <v/>
      </c>
      <c r="N27" s="26" t="str">
        <f t="shared" ca="1" si="8"/>
        <v/>
      </c>
      <c r="O27" s="26" t="str">
        <f t="shared" ca="1" si="8"/>
        <v/>
      </c>
      <c r="P27" s="26" t="str">
        <f t="shared" ca="1" si="8"/>
        <v/>
      </c>
      <c r="Q27" s="26" t="str">
        <f t="shared" ca="1" si="8"/>
        <v/>
      </c>
      <c r="R27" s="26" t="str">
        <f t="shared" ca="1" si="8"/>
        <v/>
      </c>
      <c r="S27" s="26" t="str">
        <f t="shared" ca="1" si="8"/>
        <v/>
      </c>
      <c r="T27" s="26" t="str">
        <f t="shared" ca="1" si="8"/>
        <v/>
      </c>
      <c r="U27" s="26" t="str">
        <f t="shared" ca="1" si="8"/>
        <v/>
      </c>
      <c r="V27" s="26" t="str">
        <f t="shared" ca="1" si="8"/>
        <v/>
      </c>
      <c r="W27" s="26" t="str">
        <f t="shared" ca="1" si="8"/>
        <v/>
      </c>
      <c r="X27" s="26" t="str">
        <f t="shared" ca="1" si="8"/>
        <v/>
      </c>
      <c r="Y27" s="26" t="str">
        <f t="shared" ref="Y27:AM35" ca="1" si="11">IF(AND($C27="Goal",Y$7&gt;=$F27,Y$7&lt;=$F27+$G27-1),2,IF(AND($C27="Milestone",Y$7&gt;=$F27,Y$7&lt;=$F27+$G27-1),1,""))</f>
        <v/>
      </c>
      <c r="Z27" s="26" t="str">
        <f t="shared" ca="1" si="11"/>
        <v/>
      </c>
      <c r="AA27" s="26" t="str">
        <f t="shared" ca="1" si="11"/>
        <v/>
      </c>
      <c r="AB27" s="26" t="str">
        <f t="shared" ca="1" si="11"/>
        <v/>
      </c>
      <c r="AC27" s="26" t="str">
        <f t="shared" ca="1" si="11"/>
        <v/>
      </c>
      <c r="AD27" s="26" t="str">
        <f t="shared" ca="1" si="11"/>
        <v/>
      </c>
      <c r="AE27" s="26" t="str">
        <f t="shared" ca="1" si="11"/>
        <v/>
      </c>
      <c r="AF27" s="26" t="str">
        <f t="shared" ca="1" si="11"/>
        <v/>
      </c>
      <c r="AG27" s="26" t="str">
        <f t="shared" ca="1" si="11"/>
        <v/>
      </c>
      <c r="AH27" s="26" t="str">
        <f t="shared" ca="1" si="11"/>
        <v/>
      </c>
      <c r="AI27" s="26" t="str">
        <f t="shared" ca="1" si="11"/>
        <v/>
      </c>
      <c r="AJ27" s="26" t="str">
        <f t="shared" ca="1" si="11"/>
        <v/>
      </c>
      <c r="AK27" s="26" t="str">
        <f t="shared" ca="1" si="11"/>
        <v/>
      </c>
      <c r="AL27" s="26" t="str">
        <f t="shared" ca="1" si="11"/>
        <v/>
      </c>
      <c r="AM27" s="26" t="str">
        <f t="shared" ca="1" si="11"/>
        <v/>
      </c>
      <c r="AN27" s="26" t="str">
        <f t="shared" ca="1" si="9"/>
        <v/>
      </c>
      <c r="AO27" s="26">
        <f t="shared" ca="1" si="9"/>
        <v>2</v>
      </c>
      <c r="AP27" s="26">
        <f t="shared" ca="1" si="9"/>
        <v>2</v>
      </c>
      <c r="AQ27" s="26">
        <f t="shared" ca="1" si="9"/>
        <v>2</v>
      </c>
      <c r="AR27" s="26" t="str">
        <f t="shared" ca="1" si="9"/>
        <v/>
      </c>
      <c r="AS27" s="26" t="str">
        <f t="shared" ca="1" si="9"/>
        <v/>
      </c>
      <c r="AT27" s="26" t="str">
        <f t="shared" ca="1" si="9"/>
        <v/>
      </c>
      <c r="AU27" s="26" t="str">
        <f t="shared" ca="1" si="9"/>
        <v/>
      </c>
      <c r="AV27" s="26" t="str">
        <f t="shared" ca="1" si="9"/>
        <v/>
      </c>
      <c r="AW27" s="26" t="str">
        <f t="shared" ca="1" si="9"/>
        <v/>
      </c>
      <c r="AX27" s="26" t="str">
        <f t="shared" ca="1" si="9"/>
        <v/>
      </c>
      <c r="AY27" s="26" t="str">
        <f t="shared" ca="1" si="9"/>
        <v/>
      </c>
      <c r="AZ27" s="26" t="str">
        <f t="shared" ca="1" si="9"/>
        <v/>
      </c>
      <c r="BA27" s="26" t="str">
        <f t="shared" ca="1" si="9"/>
        <v/>
      </c>
      <c r="BB27" s="26" t="str">
        <f t="shared" ca="1" si="9"/>
        <v/>
      </c>
      <c r="BC27" s="26" t="str">
        <f t="shared" ca="1" si="9"/>
        <v/>
      </c>
      <c r="BD27" s="26" t="str">
        <f t="shared" ca="1" si="10"/>
        <v/>
      </c>
      <c r="BE27" s="26" t="str">
        <f t="shared" ca="1" si="10"/>
        <v/>
      </c>
      <c r="BF27" s="26" t="str">
        <f t="shared" ca="1" si="10"/>
        <v/>
      </c>
      <c r="BG27" s="26" t="str">
        <f t="shared" ca="1" si="10"/>
        <v/>
      </c>
      <c r="BH27" s="26" t="str">
        <f t="shared" ca="1" si="10"/>
        <v/>
      </c>
      <c r="BI27" s="26" t="str">
        <f t="shared" ca="1" si="10"/>
        <v/>
      </c>
      <c r="BJ27" s="26" t="str">
        <f t="shared" ca="1" si="10"/>
        <v/>
      </c>
      <c r="BK27" s="26" t="str">
        <f t="shared" ca="1" si="10"/>
        <v/>
      </c>
      <c r="BL27" s="26" t="str">
        <f t="shared" ca="1" si="10"/>
        <v/>
      </c>
    </row>
    <row r="28" spans="1:64" s="1" customFormat="1" ht="40.15" customHeight="1" x14ac:dyDescent="0.25">
      <c r="A28" s="9"/>
      <c r="B28" s="61" t="s">
        <v>2</v>
      </c>
      <c r="C28" s="57" t="s">
        <v>12</v>
      </c>
      <c r="D28" s="57"/>
      <c r="E28" s="58"/>
      <c r="F28" s="59">
        <f ca="1">F16</f>
        <v>45440</v>
      </c>
      <c r="G28" s="60">
        <v>19</v>
      </c>
      <c r="H28" s="57"/>
      <c r="I28" s="26" t="str">
        <f t="shared" ca="1" si="8"/>
        <v/>
      </c>
      <c r="J28" s="26" t="str">
        <f t="shared" ca="1" si="8"/>
        <v/>
      </c>
      <c r="K28" s="26" t="str">
        <f t="shared" ca="1" si="8"/>
        <v/>
      </c>
      <c r="L28" s="26" t="str">
        <f t="shared" ca="1" si="8"/>
        <v/>
      </c>
      <c r="M28" s="26" t="str">
        <f t="shared" ca="1" si="8"/>
        <v/>
      </c>
      <c r="N28" s="26" t="str">
        <f t="shared" ca="1" si="8"/>
        <v/>
      </c>
      <c r="O28" s="26" t="str">
        <f t="shared" ca="1" si="8"/>
        <v/>
      </c>
      <c r="P28" s="26" t="str">
        <f t="shared" ca="1" si="8"/>
        <v/>
      </c>
      <c r="Q28" s="26" t="str">
        <f t="shared" ca="1" si="8"/>
        <v/>
      </c>
      <c r="R28" s="26" t="str">
        <f t="shared" ca="1" si="8"/>
        <v/>
      </c>
      <c r="S28" s="26" t="str">
        <f t="shared" ca="1" si="8"/>
        <v/>
      </c>
      <c r="T28" s="26" t="str">
        <f t="shared" ca="1" si="8"/>
        <v/>
      </c>
      <c r="U28" s="26" t="str">
        <f t="shared" ca="1" si="8"/>
        <v/>
      </c>
      <c r="V28" s="26" t="str">
        <f t="shared" ca="1" si="8"/>
        <v/>
      </c>
      <c r="W28" s="26" t="str">
        <f t="shared" ca="1" si="8"/>
        <v/>
      </c>
      <c r="X28" s="26" t="str">
        <f t="shared" ca="1" si="8"/>
        <v/>
      </c>
      <c r="Y28" s="26" t="str">
        <f t="shared" ca="1" si="11"/>
        <v/>
      </c>
      <c r="Z28" s="26" t="str">
        <f t="shared" ca="1" si="11"/>
        <v/>
      </c>
      <c r="AA28" s="26" t="str">
        <f t="shared" ca="1" si="11"/>
        <v/>
      </c>
      <c r="AB28" s="26" t="str">
        <f t="shared" ca="1" si="11"/>
        <v/>
      </c>
      <c r="AC28" s="26" t="str">
        <f t="shared" ca="1" si="11"/>
        <v/>
      </c>
      <c r="AD28" s="26" t="str">
        <f t="shared" ca="1" si="11"/>
        <v/>
      </c>
      <c r="AE28" s="26" t="str">
        <f t="shared" ca="1" si="11"/>
        <v/>
      </c>
      <c r="AF28" s="26" t="str">
        <f t="shared" ca="1" si="11"/>
        <v/>
      </c>
      <c r="AG28" s="26" t="str">
        <f t="shared" ca="1" si="11"/>
        <v/>
      </c>
      <c r="AH28" s="26" t="str">
        <f t="shared" ca="1" si="11"/>
        <v/>
      </c>
      <c r="AI28" s="26" t="str">
        <f t="shared" ca="1" si="11"/>
        <v/>
      </c>
      <c r="AJ28" s="26" t="str">
        <f t="shared" ca="1" si="11"/>
        <v/>
      </c>
      <c r="AK28" s="26" t="str">
        <f t="shared" ca="1" si="11"/>
        <v/>
      </c>
      <c r="AL28" s="26" t="str">
        <f t="shared" ca="1" si="11"/>
        <v/>
      </c>
      <c r="AM28" s="26" t="str">
        <f t="shared" ca="1" si="11"/>
        <v/>
      </c>
      <c r="AN28" s="26" t="str">
        <f t="shared" ca="1" si="9"/>
        <v/>
      </c>
      <c r="AO28" s="26" t="str">
        <f t="shared" ca="1" si="9"/>
        <v/>
      </c>
      <c r="AP28" s="26" t="str">
        <f t="shared" ca="1" si="9"/>
        <v/>
      </c>
      <c r="AQ28" s="26" t="str">
        <f t="shared" ca="1" si="9"/>
        <v/>
      </c>
      <c r="AR28" s="26" t="str">
        <f t="shared" ca="1" si="9"/>
        <v/>
      </c>
      <c r="AS28" s="26" t="str">
        <f t="shared" ca="1" si="9"/>
        <v/>
      </c>
      <c r="AT28" s="26" t="str">
        <f t="shared" ca="1" si="9"/>
        <v/>
      </c>
      <c r="AU28" s="26" t="str">
        <f t="shared" ca="1" si="9"/>
        <v/>
      </c>
      <c r="AV28" s="26" t="str">
        <f t="shared" ca="1" si="9"/>
        <v/>
      </c>
      <c r="AW28" s="26" t="str">
        <f t="shared" ca="1" si="9"/>
        <v/>
      </c>
      <c r="AX28" s="26" t="str">
        <f t="shared" ca="1" si="9"/>
        <v/>
      </c>
      <c r="AY28" s="26" t="str">
        <f t="shared" ca="1" si="9"/>
        <v/>
      </c>
      <c r="AZ28" s="26" t="str">
        <f t="shared" ca="1" si="9"/>
        <v/>
      </c>
      <c r="BA28" s="26" t="str">
        <f t="shared" ca="1" si="9"/>
        <v/>
      </c>
      <c r="BB28" s="26" t="str">
        <f t="shared" ca="1" si="9"/>
        <v/>
      </c>
      <c r="BC28" s="26" t="str">
        <f t="shared" ca="1" si="9"/>
        <v/>
      </c>
      <c r="BD28" s="26" t="str">
        <f t="shared" ca="1" si="10"/>
        <v/>
      </c>
      <c r="BE28" s="26" t="str">
        <f t="shared" ca="1" si="10"/>
        <v/>
      </c>
      <c r="BF28" s="26" t="str">
        <f t="shared" ca="1" si="10"/>
        <v/>
      </c>
      <c r="BG28" s="26" t="str">
        <f t="shared" ca="1" si="10"/>
        <v/>
      </c>
      <c r="BH28" s="26" t="str">
        <f t="shared" ca="1" si="10"/>
        <v/>
      </c>
      <c r="BI28" s="26" t="str">
        <f t="shared" ca="1" si="10"/>
        <v/>
      </c>
      <c r="BJ28" s="26" t="str">
        <f t="shared" ca="1" si="10"/>
        <v/>
      </c>
      <c r="BK28" s="26" t="str">
        <f t="shared" ca="1" si="10"/>
        <v/>
      </c>
      <c r="BL28" s="26" t="str">
        <f t="shared" ca="1" si="10"/>
        <v/>
      </c>
    </row>
    <row r="29" spans="1:64" s="1" customFormat="1" ht="40.15" customHeight="1" x14ac:dyDescent="0.25">
      <c r="A29" s="9"/>
      <c r="B29" s="114" t="s">
        <v>28</v>
      </c>
      <c r="C29" s="57"/>
      <c r="D29" s="57"/>
      <c r="E29" s="58"/>
      <c r="F29" s="59"/>
      <c r="G29" s="60"/>
      <c r="H29" s="57"/>
      <c r="I29" s="26" t="str">
        <f t="shared" ref="I29:X35" ca="1" si="12">IF(AND($C29="Goal",I$7&gt;=$F29,I$7&lt;=$F29+$G29-1),2,IF(AND($C29="Milestone",I$7&gt;=$F29,I$7&lt;=$F29+$G29-1),1,""))</f>
        <v/>
      </c>
      <c r="J29" s="26" t="str">
        <f t="shared" ca="1" si="12"/>
        <v/>
      </c>
      <c r="K29" s="26" t="str">
        <f t="shared" ca="1" si="12"/>
        <v/>
      </c>
      <c r="L29" s="26" t="str">
        <f t="shared" ca="1" si="12"/>
        <v/>
      </c>
      <c r="M29" s="26" t="str">
        <f t="shared" ca="1" si="12"/>
        <v/>
      </c>
      <c r="N29" s="26" t="str">
        <f t="shared" ca="1" si="12"/>
        <v/>
      </c>
      <c r="O29" s="26" t="str">
        <f t="shared" ca="1" si="12"/>
        <v/>
      </c>
      <c r="P29" s="26" t="str">
        <f t="shared" ca="1" si="12"/>
        <v/>
      </c>
      <c r="Q29" s="26" t="str">
        <f t="shared" ca="1" si="12"/>
        <v/>
      </c>
      <c r="R29" s="26" t="str">
        <f t="shared" ca="1" si="12"/>
        <v/>
      </c>
      <c r="S29" s="26" t="str">
        <f t="shared" ca="1" si="12"/>
        <v/>
      </c>
      <c r="T29" s="26" t="str">
        <f t="shared" ca="1" si="12"/>
        <v/>
      </c>
      <c r="U29" s="26" t="str">
        <f t="shared" ca="1" si="12"/>
        <v/>
      </c>
      <c r="V29" s="26" t="str">
        <f t="shared" ca="1" si="12"/>
        <v/>
      </c>
      <c r="W29" s="26" t="str">
        <f t="shared" ca="1" si="12"/>
        <v/>
      </c>
      <c r="X29" s="26" t="str">
        <f t="shared" ca="1" si="12"/>
        <v/>
      </c>
      <c r="Y29" s="26" t="str">
        <f t="shared" ca="1" si="11"/>
        <v/>
      </c>
      <c r="Z29" s="26" t="str">
        <f t="shared" ca="1" si="11"/>
        <v/>
      </c>
      <c r="AA29" s="26" t="str">
        <f t="shared" ca="1" si="11"/>
        <v/>
      </c>
      <c r="AB29" s="26" t="str">
        <f t="shared" ca="1" si="11"/>
        <v/>
      </c>
      <c r="AC29" s="26" t="str">
        <f t="shared" ca="1" si="11"/>
        <v/>
      </c>
      <c r="AD29" s="26" t="str">
        <f t="shared" ca="1" si="11"/>
        <v/>
      </c>
      <c r="AE29" s="26" t="str">
        <f t="shared" ca="1" si="11"/>
        <v/>
      </c>
      <c r="AF29" s="26" t="str">
        <f t="shared" ca="1" si="11"/>
        <v/>
      </c>
      <c r="AG29" s="26" t="str">
        <f t="shared" ca="1" si="11"/>
        <v/>
      </c>
      <c r="AH29" s="26" t="str">
        <f t="shared" ca="1" si="11"/>
        <v/>
      </c>
      <c r="AI29" s="26" t="str">
        <f t="shared" ca="1" si="11"/>
        <v/>
      </c>
      <c r="AJ29" s="26" t="str">
        <f t="shared" ca="1" si="11"/>
        <v/>
      </c>
      <c r="AK29" s="26" t="str">
        <f t="shared" ca="1" si="11"/>
        <v/>
      </c>
      <c r="AL29" s="26" t="str">
        <f t="shared" ca="1" si="11"/>
        <v/>
      </c>
      <c r="AM29" s="26" t="str">
        <f t="shared" ca="1" si="11"/>
        <v/>
      </c>
      <c r="AN29" s="26" t="str">
        <f t="shared" ca="1" si="9"/>
        <v/>
      </c>
      <c r="AO29" s="26" t="str">
        <f t="shared" ca="1" si="9"/>
        <v/>
      </c>
      <c r="AP29" s="26" t="str">
        <f t="shared" ca="1" si="9"/>
        <v/>
      </c>
      <c r="AQ29" s="26" t="str">
        <f t="shared" ca="1" si="9"/>
        <v/>
      </c>
      <c r="AR29" s="26" t="str">
        <f t="shared" ca="1" si="9"/>
        <v/>
      </c>
      <c r="AS29" s="26" t="str">
        <f t="shared" ca="1" si="9"/>
        <v/>
      </c>
      <c r="AT29" s="26" t="str">
        <f t="shared" ca="1" si="9"/>
        <v/>
      </c>
      <c r="AU29" s="26" t="str">
        <f t="shared" ca="1" si="9"/>
        <v/>
      </c>
      <c r="AV29" s="26" t="str">
        <f t="shared" ca="1" si="9"/>
        <v/>
      </c>
      <c r="AW29" s="26" t="str">
        <f t="shared" ca="1" si="9"/>
        <v/>
      </c>
      <c r="AX29" s="26" t="str">
        <f t="shared" ca="1" si="9"/>
        <v/>
      </c>
      <c r="AY29" s="26" t="str">
        <f t="shared" ca="1" si="9"/>
        <v/>
      </c>
      <c r="AZ29" s="26" t="str">
        <f t="shared" ca="1" si="9"/>
        <v/>
      </c>
      <c r="BA29" s="26" t="str">
        <f t="shared" ca="1" si="9"/>
        <v/>
      </c>
      <c r="BB29" s="26" t="str">
        <f t="shared" ca="1" si="9"/>
        <v/>
      </c>
      <c r="BC29" s="26" t="str">
        <f t="shared" ca="1" si="9"/>
        <v/>
      </c>
      <c r="BD29" s="26" t="str">
        <f t="shared" ca="1" si="10"/>
        <v/>
      </c>
      <c r="BE29" s="26" t="str">
        <f t="shared" ca="1" si="10"/>
        <v/>
      </c>
      <c r="BF29" s="26" t="str">
        <f t="shared" ca="1" si="10"/>
        <v/>
      </c>
      <c r="BG29" s="26" t="str">
        <f t="shared" ca="1" si="10"/>
        <v/>
      </c>
      <c r="BH29" s="26" t="str">
        <f t="shared" ca="1" si="10"/>
        <v/>
      </c>
      <c r="BI29" s="26" t="str">
        <f t="shared" ca="1" si="10"/>
        <v/>
      </c>
      <c r="BJ29" s="26" t="str">
        <f t="shared" ca="1" si="10"/>
        <v/>
      </c>
      <c r="BK29" s="26" t="str">
        <f t="shared" ca="1" si="10"/>
        <v/>
      </c>
      <c r="BL29" s="26" t="str">
        <f t="shared" ca="1" si="10"/>
        <v/>
      </c>
    </row>
    <row r="30" spans="1:64" s="1" customFormat="1" ht="40.15" customHeight="1" x14ac:dyDescent="0.25">
      <c r="A30" s="9"/>
      <c r="B30" s="61" t="s">
        <v>3</v>
      </c>
      <c r="C30" s="57"/>
      <c r="D30" s="57"/>
      <c r="E30" s="58"/>
      <c r="F30" s="59">
        <f ca="1">F27+3</f>
        <v>45474</v>
      </c>
      <c r="G30" s="60">
        <v>15</v>
      </c>
      <c r="H30" s="57"/>
      <c r="I30" s="26" t="str">
        <f t="shared" ca="1" si="12"/>
        <v/>
      </c>
      <c r="J30" s="26" t="str">
        <f t="shared" ca="1" si="12"/>
        <v/>
      </c>
      <c r="K30" s="26" t="str">
        <f t="shared" ca="1" si="12"/>
        <v/>
      </c>
      <c r="L30" s="26" t="str">
        <f t="shared" ca="1" si="12"/>
        <v/>
      </c>
      <c r="M30" s="26" t="str">
        <f t="shared" ca="1" si="12"/>
        <v/>
      </c>
      <c r="N30" s="26" t="str">
        <f t="shared" ca="1" si="12"/>
        <v/>
      </c>
      <c r="O30" s="26" t="str">
        <f t="shared" ca="1" si="12"/>
        <v/>
      </c>
      <c r="P30" s="26" t="str">
        <f t="shared" ca="1" si="12"/>
        <v/>
      </c>
      <c r="Q30" s="26" t="str">
        <f t="shared" ca="1" si="12"/>
        <v/>
      </c>
      <c r="R30" s="26" t="str">
        <f t="shared" ca="1" si="12"/>
        <v/>
      </c>
      <c r="S30" s="26" t="str">
        <f t="shared" ca="1" si="12"/>
        <v/>
      </c>
      <c r="T30" s="26" t="str">
        <f t="shared" ca="1" si="12"/>
        <v/>
      </c>
      <c r="U30" s="26" t="str">
        <f t="shared" ca="1" si="12"/>
        <v/>
      </c>
      <c r="V30" s="26" t="str">
        <f t="shared" ca="1" si="12"/>
        <v/>
      </c>
      <c r="W30" s="26" t="str">
        <f t="shared" ca="1" si="12"/>
        <v/>
      </c>
      <c r="X30" s="26" t="str">
        <f t="shared" ca="1" si="12"/>
        <v/>
      </c>
      <c r="Y30" s="26" t="str">
        <f t="shared" ca="1" si="11"/>
        <v/>
      </c>
      <c r="Z30" s="26" t="str">
        <f t="shared" ca="1" si="11"/>
        <v/>
      </c>
      <c r="AA30" s="26" t="str">
        <f t="shared" ca="1" si="11"/>
        <v/>
      </c>
      <c r="AB30" s="26" t="str">
        <f t="shared" ca="1" si="11"/>
        <v/>
      </c>
      <c r="AC30" s="26" t="str">
        <f t="shared" ca="1" si="11"/>
        <v/>
      </c>
      <c r="AD30" s="26" t="str">
        <f t="shared" ca="1" si="11"/>
        <v/>
      </c>
      <c r="AE30" s="26" t="str">
        <f t="shared" ca="1" si="11"/>
        <v/>
      </c>
      <c r="AF30" s="26" t="str">
        <f t="shared" ca="1" si="11"/>
        <v/>
      </c>
      <c r="AG30" s="26" t="str">
        <f t="shared" ca="1" si="11"/>
        <v/>
      </c>
      <c r="AH30" s="26" t="str">
        <f t="shared" ca="1" si="11"/>
        <v/>
      </c>
      <c r="AI30" s="26" t="str">
        <f t="shared" ca="1" si="11"/>
        <v/>
      </c>
      <c r="AJ30" s="26" t="str">
        <f t="shared" ca="1" si="11"/>
        <v/>
      </c>
      <c r="AK30" s="26" t="str">
        <f t="shared" ca="1" si="11"/>
        <v/>
      </c>
      <c r="AL30" s="26" t="str">
        <f t="shared" ca="1" si="11"/>
        <v/>
      </c>
      <c r="AM30" s="26" t="str">
        <f t="shared" ca="1" si="11"/>
        <v/>
      </c>
      <c r="AN30" s="26" t="str">
        <f t="shared" ca="1" si="9"/>
        <v/>
      </c>
      <c r="AO30" s="26" t="str">
        <f t="shared" ca="1" si="9"/>
        <v/>
      </c>
      <c r="AP30" s="26" t="str">
        <f t="shared" ca="1" si="9"/>
        <v/>
      </c>
      <c r="AQ30" s="26" t="str">
        <f t="shared" ca="1" si="9"/>
        <v/>
      </c>
      <c r="AR30" s="26" t="str">
        <f t="shared" ca="1" si="9"/>
        <v/>
      </c>
      <c r="AS30" s="26" t="str">
        <f t="shared" ca="1" si="9"/>
        <v/>
      </c>
      <c r="AT30" s="26" t="str">
        <f t="shared" ca="1" si="9"/>
        <v/>
      </c>
      <c r="AU30" s="26" t="str">
        <f t="shared" ca="1" si="9"/>
        <v/>
      </c>
      <c r="AV30" s="26" t="str">
        <f t="shared" ca="1" si="9"/>
        <v/>
      </c>
      <c r="AW30" s="26" t="str">
        <f t="shared" ca="1" si="9"/>
        <v/>
      </c>
      <c r="AX30" s="26" t="str">
        <f t="shared" ca="1" si="9"/>
        <v/>
      </c>
      <c r="AY30" s="26" t="str">
        <f t="shared" ca="1" si="9"/>
        <v/>
      </c>
      <c r="AZ30" s="26" t="str">
        <f t="shared" ca="1" si="9"/>
        <v/>
      </c>
      <c r="BA30" s="26" t="str">
        <f t="shared" ca="1" si="9"/>
        <v/>
      </c>
      <c r="BB30" s="26" t="str">
        <f t="shared" ca="1" si="9"/>
        <v/>
      </c>
      <c r="BC30" s="26" t="str">
        <f t="shared" ca="1" si="9"/>
        <v/>
      </c>
      <c r="BD30" s="26" t="str">
        <f t="shared" ca="1" si="10"/>
        <v/>
      </c>
      <c r="BE30" s="26" t="str">
        <f t="shared" ca="1" si="10"/>
        <v/>
      </c>
      <c r="BF30" s="26" t="str">
        <f t="shared" ca="1" si="10"/>
        <v/>
      </c>
      <c r="BG30" s="26" t="str">
        <f t="shared" ca="1" si="10"/>
        <v/>
      </c>
      <c r="BH30" s="26" t="str">
        <f t="shared" ca="1" si="10"/>
        <v/>
      </c>
      <c r="BI30" s="26" t="str">
        <f t="shared" ca="1" si="10"/>
        <v/>
      </c>
      <c r="BJ30" s="26" t="str">
        <f t="shared" ca="1" si="10"/>
        <v/>
      </c>
      <c r="BK30" s="26" t="str">
        <f t="shared" ca="1" si="10"/>
        <v/>
      </c>
      <c r="BL30" s="26" t="str">
        <f t="shared" ca="1" si="10"/>
        <v/>
      </c>
    </row>
    <row r="31" spans="1:64" s="1" customFormat="1" ht="40.15" customHeight="1" x14ac:dyDescent="0.25">
      <c r="A31" s="9"/>
      <c r="B31" s="61" t="s">
        <v>4</v>
      </c>
      <c r="C31" s="57"/>
      <c r="D31" s="57"/>
      <c r="E31" s="58"/>
      <c r="F31" s="59">
        <f ca="1">F30+14</f>
        <v>45488</v>
      </c>
      <c r="G31" s="60">
        <v>5</v>
      </c>
      <c r="H31" s="57"/>
      <c r="I31" s="26" t="str">
        <f t="shared" ca="1" si="12"/>
        <v/>
      </c>
      <c r="J31" s="26" t="str">
        <f t="shared" ca="1" si="12"/>
        <v/>
      </c>
      <c r="K31" s="26" t="str">
        <f t="shared" ca="1" si="12"/>
        <v/>
      </c>
      <c r="L31" s="26" t="str">
        <f t="shared" ca="1" si="12"/>
        <v/>
      </c>
      <c r="M31" s="26" t="str">
        <f t="shared" ca="1" si="12"/>
        <v/>
      </c>
      <c r="N31" s="26" t="str">
        <f t="shared" ca="1" si="12"/>
        <v/>
      </c>
      <c r="O31" s="26" t="str">
        <f t="shared" ca="1" si="12"/>
        <v/>
      </c>
      <c r="P31" s="26" t="str">
        <f t="shared" ca="1" si="12"/>
        <v/>
      </c>
      <c r="Q31" s="26" t="str">
        <f t="shared" ca="1" si="12"/>
        <v/>
      </c>
      <c r="R31" s="26" t="str">
        <f t="shared" ca="1" si="12"/>
        <v/>
      </c>
      <c r="S31" s="26" t="str">
        <f t="shared" ca="1" si="12"/>
        <v/>
      </c>
      <c r="T31" s="26" t="str">
        <f t="shared" ca="1" si="12"/>
        <v/>
      </c>
      <c r="U31" s="26" t="str">
        <f t="shared" ca="1" si="12"/>
        <v/>
      </c>
      <c r="V31" s="26" t="str">
        <f t="shared" ca="1" si="12"/>
        <v/>
      </c>
      <c r="W31" s="26" t="str">
        <f t="shared" ca="1" si="12"/>
        <v/>
      </c>
      <c r="X31" s="26" t="str">
        <f t="shared" ca="1" si="12"/>
        <v/>
      </c>
      <c r="Y31" s="26" t="str">
        <f t="shared" ca="1" si="11"/>
        <v/>
      </c>
      <c r="Z31" s="26" t="str">
        <f t="shared" ca="1" si="11"/>
        <v/>
      </c>
      <c r="AA31" s="26" t="str">
        <f t="shared" ca="1" si="11"/>
        <v/>
      </c>
      <c r="AB31" s="26" t="str">
        <f t="shared" ca="1" si="11"/>
        <v/>
      </c>
      <c r="AC31" s="26" t="str">
        <f t="shared" ca="1" si="11"/>
        <v/>
      </c>
      <c r="AD31" s="26" t="str">
        <f t="shared" ca="1" si="11"/>
        <v/>
      </c>
      <c r="AE31" s="26" t="str">
        <f t="shared" ca="1" si="11"/>
        <v/>
      </c>
      <c r="AF31" s="26" t="str">
        <f t="shared" ca="1" si="11"/>
        <v/>
      </c>
      <c r="AG31" s="26" t="str">
        <f t="shared" ca="1" si="11"/>
        <v/>
      </c>
      <c r="AH31" s="26" t="str">
        <f t="shared" ca="1" si="11"/>
        <v/>
      </c>
      <c r="AI31" s="26" t="str">
        <f t="shared" ca="1" si="11"/>
        <v/>
      </c>
      <c r="AJ31" s="26" t="str">
        <f t="shared" ca="1" si="11"/>
        <v/>
      </c>
      <c r="AK31" s="26" t="str">
        <f t="shared" ca="1" si="11"/>
        <v/>
      </c>
      <c r="AL31" s="26" t="str">
        <f t="shared" ca="1" si="11"/>
        <v/>
      </c>
      <c r="AM31" s="26" t="str">
        <f t="shared" ca="1" si="11"/>
        <v/>
      </c>
      <c r="AN31" s="26" t="str">
        <f t="shared" ca="1" si="9"/>
        <v/>
      </c>
      <c r="AO31" s="26" t="str">
        <f t="shared" ca="1" si="9"/>
        <v/>
      </c>
      <c r="AP31" s="26" t="str">
        <f t="shared" ca="1" si="9"/>
        <v/>
      </c>
      <c r="AQ31" s="26" t="str">
        <f t="shared" ca="1" si="9"/>
        <v/>
      </c>
      <c r="AR31" s="26" t="str">
        <f t="shared" ca="1" si="9"/>
        <v/>
      </c>
      <c r="AS31" s="26" t="str">
        <f t="shared" ca="1" si="9"/>
        <v/>
      </c>
      <c r="AT31" s="26" t="str">
        <f t="shared" ca="1" si="9"/>
        <v/>
      </c>
      <c r="AU31" s="26" t="str">
        <f t="shared" ca="1" si="9"/>
        <v/>
      </c>
      <c r="AV31" s="26" t="str">
        <f t="shared" ca="1" si="9"/>
        <v/>
      </c>
      <c r="AW31" s="26" t="str">
        <f t="shared" ca="1" si="9"/>
        <v/>
      </c>
      <c r="AX31" s="26" t="str">
        <f t="shared" ca="1" si="9"/>
        <v/>
      </c>
      <c r="AY31" s="26" t="str">
        <f t="shared" ca="1" si="9"/>
        <v/>
      </c>
      <c r="AZ31" s="26" t="str">
        <f t="shared" ca="1" si="9"/>
        <v/>
      </c>
      <c r="BA31" s="26" t="str">
        <f t="shared" ca="1" si="9"/>
        <v/>
      </c>
      <c r="BB31" s="26" t="str">
        <f t="shared" ca="1" si="9"/>
        <v/>
      </c>
      <c r="BC31" s="26" t="str">
        <f t="shared" ca="1" si="9"/>
        <v/>
      </c>
      <c r="BD31" s="26" t="str">
        <f t="shared" ca="1" si="10"/>
        <v/>
      </c>
      <c r="BE31" s="26" t="str">
        <f t="shared" ca="1" si="10"/>
        <v/>
      </c>
      <c r="BF31" s="26" t="str">
        <f t="shared" ca="1" si="10"/>
        <v/>
      </c>
      <c r="BG31" s="26" t="str">
        <f t="shared" ca="1" si="10"/>
        <v/>
      </c>
      <c r="BH31" s="26" t="str">
        <f t="shared" ca="1" si="10"/>
        <v/>
      </c>
      <c r="BI31" s="26" t="str">
        <f t="shared" ca="1" si="10"/>
        <v/>
      </c>
      <c r="BJ31" s="26" t="str">
        <f t="shared" ca="1" si="10"/>
        <v/>
      </c>
      <c r="BK31" s="26" t="str">
        <f t="shared" ca="1" si="10"/>
        <v/>
      </c>
      <c r="BL31" s="26" t="str">
        <f t="shared" ca="1" si="10"/>
        <v/>
      </c>
    </row>
    <row r="32" spans="1:64" s="1" customFormat="1" ht="40.15" customHeight="1" x14ac:dyDescent="0.25">
      <c r="A32" s="9"/>
      <c r="B32" s="61" t="s">
        <v>0</v>
      </c>
      <c r="C32" s="57" t="s">
        <v>8</v>
      </c>
      <c r="D32" s="57"/>
      <c r="E32" s="58"/>
      <c r="F32" s="59">
        <f ca="1">F31+42</f>
        <v>45530</v>
      </c>
      <c r="G32" s="60">
        <v>1</v>
      </c>
      <c r="H32" s="57"/>
      <c r="I32" s="26" t="str">
        <f t="shared" ca="1" si="12"/>
        <v/>
      </c>
      <c r="J32" s="26" t="str">
        <f t="shared" ca="1" si="12"/>
        <v/>
      </c>
      <c r="K32" s="26" t="str">
        <f t="shared" ca="1" si="12"/>
        <v/>
      </c>
      <c r="L32" s="26" t="str">
        <f t="shared" ca="1" si="12"/>
        <v/>
      </c>
      <c r="M32" s="26" t="str">
        <f t="shared" ca="1" si="12"/>
        <v/>
      </c>
      <c r="N32" s="26" t="str">
        <f t="shared" ca="1" si="12"/>
        <v/>
      </c>
      <c r="O32" s="26" t="str">
        <f t="shared" ca="1" si="12"/>
        <v/>
      </c>
      <c r="P32" s="26" t="str">
        <f t="shared" ca="1" si="12"/>
        <v/>
      </c>
      <c r="Q32" s="26" t="str">
        <f t="shared" ca="1" si="12"/>
        <v/>
      </c>
      <c r="R32" s="26" t="str">
        <f t="shared" ca="1" si="12"/>
        <v/>
      </c>
      <c r="S32" s="26" t="str">
        <f t="shared" ca="1" si="12"/>
        <v/>
      </c>
      <c r="T32" s="26" t="str">
        <f t="shared" ca="1" si="12"/>
        <v/>
      </c>
      <c r="U32" s="26" t="str">
        <f t="shared" ca="1" si="12"/>
        <v/>
      </c>
      <c r="V32" s="26" t="str">
        <f t="shared" ca="1" si="12"/>
        <v/>
      </c>
      <c r="W32" s="26" t="str">
        <f t="shared" ca="1" si="12"/>
        <v/>
      </c>
      <c r="X32" s="26" t="str">
        <f t="shared" ca="1" si="12"/>
        <v/>
      </c>
      <c r="Y32" s="26" t="str">
        <f t="shared" ca="1" si="11"/>
        <v/>
      </c>
      <c r="Z32" s="26" t="str">
        <f t="shared" ca="1" si="11"/>
        <v/>
      </c>
      <c r="AA32" s="26" t="str">
        <f t="shared" ca="1" si="11"/>
        <v/>
      </c>
      <c r="AB32" s="26" t="str">
        <f t="shared" ca="1" si="11"/>
        <v/>
      </c>
      <c r="AC32" s="26" t="str">
        <f t="shared" ca="1" si="11"/>
        <v/>
      </c>
      <c r="AD32" s="26" t="str">
        <f t="shared" ca="1" si="11"/>
        <v/>
      </c>
      <c r="AE32" s="26" t="str">
        <f t="shared" ca="1" si="11"/>
        <v/>
      </c>
      <c r="AF32" s="26" t="str">
        <f t="shared" ca="1" si="11"/>
        <v/>
      </c>
      <c r="AG32" s="26" t="str">
        <f t="shared" ca="1" si="11"/>
        <v/>
      </c>
      <c r="AH32" s="26" t="str">
        <f t="shared" ca="1" si="11"/>
        <v/>
      </c>
      <c r="AI32" s="26" t="str">
        <f t="shared" ca="1" si="11"/>
        <v/>
      </c>
      <c r="AJ32" s="26" t="str">
        <f t="shared" ca="1" si="11"/>
        <v/>
      </c>
      <c r="AK32" s="26" t="str">
        <f t="shared" ca="1" si="11"/>
        <v/>
      </c>
      <c r="AL32" s="26" t="str">
        <f t="shared" ca="1" si="11"/>
        <v/>
      </c>
      <c r="AM32" s="26" t="str">
        <f t="shared" ca="1" si="11"/>
        <v/>
      </c>
      <c r="AN32" s="26" t="str">
        <f t="shared" ca="1" si="9"/>
        <v/>
      </c>
      <c r="AO32" s="26" t="str">
        <f t="shared" ca="1" si="9"/>
        <v/>
      </c>
      <c r="AP32" s="26" t="str">
        <f t="shared" ca="1" si="9"/>
        <v/>
      </c>
      <c r="AQ32" s="26" t="str">
        <f t="shared" ca="1" si="9"/>
        <v/>
      </c>
      <c r="AR32" s="26" t="str">
        <f t="shared" ca="1" si="9"/>
        <v/>
      </c>
      <c r="AS32" s="26" t="str">
        <f t="shared" ca="1" si="9"/>
        <v/>
      </c>
      <c r="AT32" s="26" t="str">
        <f t="shared" ca="1" si="9"/>
        <v/>
      </c>
      <c r="AU32" s="26" t="str">
        <f t="shared" ca="1" si="9"/>
        <v/>
      </c>
      <c r="AV32" s="26" t="str">
        <f t="shared" ca="1" si="9"/>
        <v/>
      </c>
      <c r="AW32" s="26" t="str">
        <f t="shared" ca="1" si="9"/>
        <v/>
      </c>
      <c r="AX32" s="26" t="str">
        <f t="shared" ca="1" si="9"/>
        <v/>
      </c>
      <c r="AY32" s="26" t="str">
        <f t="shared" ca="1" si="9"/>
        <v/>
      </c>
      <c r="AZ32" s="26" t="str">
        <f t="shared" ca="1" si="9"/>
        <v/>
      </c>
      <c r="BA32" s="26" t="str">
        <f t="shared" ca="1" si="9"/>
        <v/>
      </c>
      <c r="BB32" s="26" t="str">
        <f t="shared" ca="1" si="9"/>
        <v/>
      </c>
      <c r="BC32" s="26" t="str">
        <f t="shared" ca="1" si="9"/>
        <v/>
      </c>
      <c r="BD32" s="26" t="str">
        <f t="shared" ca="1" si="10"/>
        <v/>
      </c>
      <c r="BE32" s="26" t="str">
        <f t="shared" ca="1" si="10"/>
        <v/>
      </c>
      <c r="BF32" s="26" t="str">
        <f t="shared" ca="1" si="10"/>
        <v/>
      </c>
      <c r="BG32" s="26" t="str">
        <f t="shared" ca="1" si="10"/>
        <v/>
      </c>
      <c r="BH32" s="26" t="str">
        <f t="shared" ca="1" si="10"/>
        <v/>
      </c>
      <c r="BI32" s="26" t="str">
        <f t="shared" ca="1" si="10"/>
        <v/>
      </c>
      <c r="BJ32" s="26" t="str">
        <f t="shared" ca="1" si="10"/>
        <v/>
      </c>
      <c r="BK32" s="26" t="str">
        <f t="shared" ca="1" si="10"/>
        <v/>
      </c>
      <c r="BL32" s="26" t="str">
        <f t="shared" ca="1" si="10"/>
        <v/>
      </c>
    </row>
    <row r="33" spans="1:65" s="1" customFormat="1" ht="40.15" customHeight="1" x14ac:dyDescent="0.25">
      <c r="A33" s="9"/>
      <c r="B33" s="61" t="s">
        <v>1</v>
      </c>
      <c r="C33" s="57"/>
      <c r="D33" s="57"/>
      <c r="E33" s="58"/>
      <c r="F33" s="59"/>
      <c r="G33" s="60"/>
      <c r="H33" s="57"/>
      <c r="I33" s="26" t="str">
        <f t="shared" ca="1" si="12"/>
        <v/>
      </c>
      <c r="J33" s="26" t="str">
        <f t="shared" ca="1" si="12"/>
        <v/>
      </c>
      <c r="K33" s="26" t="str">
        <f t="shared" ca="1" si="12"/>
        <v/>
      </c>
      <c r="L33" s="26" t="str">
        <f t="shared" ca="1" si="12"/>
        <v/>
      </c>
      <c r="M33" s="26" t="str">
        <f t="shared" ca="1" si="12"/>
        <v/>
      </c>
      <c r="N33" s="26" t="str">
        <f t="shared" ca="1" si="12"/>
        <v/>
      </c>
      <c r="O33" s="26" t="str">
        <f t="shared" ca="1" si="12"/>
        <v/>
      </c>
      <c r="P33" s="26" t="str">
        <f t="shared" ca="1" si="12"/>
        <v/>
      </c>
      <c r="Q33" s="26" t="str">
        <f t="shared" ca="1" si="12"/>
        <v/>
      </c>
      <c r="R33" s="26" t="str">
        <f t="shared" ca="1" si="12"/>
        <v/>
      </c>
      <c r="S33" s="26" t="str">
        <f t="shared" ca="1" si="12"/>
        <v/>
      </c>
      <c r="T33" s="26" t="str">
        <f t="shared" ca="1" si="12"/>
        <v/>
      </c>
      <c r="U33" s="26" t="str">
        <f t="shared" ca="1" si="12"/>
        <v/>
      </c>
      <c r="V33" s="26" t="str">
        <f t="shared" ca="1" si="12"/>
        <v/>
      </c>
      <c r="W33" s="26" t="str">
        <f t="shared" ca="1" si="12"/>
        <v/>
      </c>
      <c r="X33" s="26" t="str">
        <f t="shared" ca="1" si="12"/>
        <v/>
      </c>
      <c r="Y33" s="26" t="str">
        <f t="shared" ca="1" si="11"/>
        <v/>
      </c>
      <c r="Z33" s="26" t="str">
        <f t="shared" ca="1" si="11"/>
        <v/>
      </c>
      <c r="AA33" s="26" t="str">
        <f t="shared" ca="1" si="11"/>
        <v/>
      </c>
      <c r="AB33" s="26" t="str">
        <f t="shared" ca="1" si="11"/>
        <v/>
      </c>
      <c r="AC33" s="26" t="str">
        <f t="shared" ca="1" si="11"/>
        <v/>
      </c>
      <c r="AD33" s="26" t="str">
        <f t="shared" ca="1" si="11"/>
        <v/>
      </c>
      <c r="AE33" s="26" t="str">
        <f t="shared" ca="1" si="11"/>
        <v/>
      </c>
      <c r="AF33" s="26" t="str">
        <f t="shared" ca="1" si="11"/>
        <v/>
      </c>
      <c r="AG33" s="26" t="str">
        <f t="shared" ca="1" si="11"/>
        <v/>
      </c>
      <c r="AH33" s="26" t="str">
        <f t="shared" ca="1" si="11"/>
        <v/>
      </c>
      <c r="AI33" s="26" t="str">
        <f t="shared" ca="1" si="11"/>
        <v/>
      </c>
      <c r="AJ33" s="26" t="str">
        <f t="shared" ca="1" si="11"/>
        <v/>
      </c>
      <c r="AK33" s="26" t="str">
        <f t="shared" ca="1" si="11"/>
        <v/>
      </c>
      <c r="AL33" s="26" t="str">
        <f t="shared" ca="1" si="11"/>
        <v/>
      </c>
      <c r="AM33" s="26" t="str">
        <f t="shared" ca="1" si="11"/>
        <v/>
      </c>
      <c r="AN33" s="26" t="str">
        <f t="shared" ca="1" si="9"/>
        <v/>
      </c>
      <c r="AO33" s="26" t="str">
        <f t="shared" ca="1" si="9"/>
        <v/>
      </c>
      <c r="AP33" s="26" t="str">
        <f t="shared" ca="1" si="9"/>
        <v/>
      </c>
      <c r="AQ33" s="26" t="str">
        <f t="shared" ca="1" si="9"/>
        <v/>
      </c>
      <c r="AR33" s="26" t="str">
        <f t="shared" ca="1" si="9"/>
        <v/>
      </c>
      <c r="AS33" s="26" t="str">
        <f t="shared" ca="1" si="9"/>
        <v/>
      </c>
      <c r="AT33" s="26" t="str">
        <f t="shared" ca="1" si="9"/>
        <v/>
      </c>
      <c r="AU33" s="26" t="str">
        <f t="shared" ca="1" si="9"/>
        <v/>
      </c>
      <c r="AV33" s="26" t="str">
        <f t="shared" ca="1" si="9"/>
        <v/>
      </c>
      <c r="AW33" s="26" t="str">
        <f t="shared" ca="1" si="9"/>
        <v/>
      </c>
      <c r="AX33" s="26" t="str">
        <f t="shared" ca="1" si="9"/>
        <v/>
      </c>
      <c r="AY33" s="26" t="str">
        <f t="shared" ca="1" si="9"/>
        <v/>
      </c>
      <c r="AZ33" s="26" t="str">
        <f t="shared" ca="1" si="9"/>
        <v/>
      </c>
      <c r="BA33" s="26" t="str">
        <f t="shared" ca="1" si="9"/>
        <v/>
      </c>
      <c r="BB33" s="26" t="str">
        <f t="shared" ca="1" si="9"/>
        <v/>
      </c>
      <c r="BC33" s="26" t="str">
        <f t="shared" ca="1" si="9"/>
        <v/>
      </c>
      <c r="BD33" s="26" t="str">
        <f t="shared" ca="1" si="10"/>
        <v/>
      </c>
      <c r="BE33" s="26" t="str">
        <f t="shared" ca="1" si="10"/>
        <v/>
      </c>
      <c r="BF33" s="26" t="str">
        <f t="shared" ca="1" si="10"/>
        <v/>
      </c>
      <c r="BG33" s="26" t="str">
        <f t="shared" ca="1" si="10"/>
        <v/>
      </c>
      <c r="BH33" s="26" t="str">
        <f t="shared" ca="1" si="10"/>
        <v/>
      </c>
      <c r="BI33" s="26" t="str">
        <f t="shared" ca="1" si="10"/>
        <v/>
      </c>
      <c r="BJ33" s="26" t="str">
        <f t="shared" ca="1" si="10"/>
        <v/>
      </c>
      <c r="BK33" s="26" t="str">
        <f t="shared" ca="1" si="10"/>
        <v/>
      </c>
      <c r="BL33" s="26" t="str">
        <f t="shared" ca="1" si="10"/>
        <v/>
      </c>
    </row>
    <row r="34" spans="1:65" s="1" customFormat="1" ht="40.15" customHeight="1" x14ac:dyDescent="0.25">
      <c r="A34" s="9"/>
      <c r="B34" s="61" t="s">
        <v>2</v>
      </c>
      <c r="C34" s="57"/>
      <c r="D34" s="57"/>
      <c r="E34" s="58"/>
      <c r="F34" s="59"/>
      <c r="G34" s="60"/>
      <c r="H34" s="57"/>
      <c r="I34" s="26" t="str">
        <f t="shared" ca="1" si="12"/>
        <v/>
      </c>
      <c r="J34" s="26" t="str">
        <f t="shared" ca="1" si="12"/>
        <v/>
      </c>
      <c r="K34" s="26" t="str">
        <f t="shared" ca="1" si="12"/>
        <v/>
      </c>
      <c r="L34" s="26" t="str">
        <f t="shared" ca="1" si="12"/>
        <v/>
      </c>
      <c r="M34" s="26" t="str">
        <f t="shared" ca="1" si="12"/>
        <v/>
      </c>
      <c r="N34" s="26" t="str">
        <f t="shared" ca="1" si="12"/>
        <v/>
      </c>
      <c r="O34" s="26" t="str">
        <f t="shared" ca="1" si="12"/>
        <v/>
      </c>
      <c r="P34" s="26" t="str">
        <f t="shared" ca="1" si="12"/>
        <v/>
      </c>
      <c r="Q34" s="26" t="str">
        <f t="shared" ca="1" si="12"/>
        <v/>
      </c>
      <c r="R34" s="26" t="str">
        <f t="shared" ca="1" si="12"/>
        <v/>
      </c>
      <c r="S34" s="26" t="str">
        <f t="shared" ca="1" si="12"/>
        <v/>
      </c>
      <c r="T34" s="26" t="str">
        <f t="shared" ca="1" si="12"/>
        <v/>
      </c>
      <c r="U34" s="26" t="str">
        <f t="shared" ca="1" si="12"/>
        <v/>
      </c>
      <c r="V34" s="26" t="str">
        <f t="shared" ca="1" si="12"/>
        <v/>
      </c>
      <c r="W34" s="26" t="str">
        <f t="shared" ca="1" si="12"/>
        <v/>
      </c>
      <c r="X34" s="26" t="str">
        <f t="shared" ca="1" si="12"/>
        <v/>
      </c>
      <c r="Y34" s="26" t="str">
        <f t="shared" ca="1" si="11"/>
        <v/>
      </c>
      <c r="Z34" s="26" t="str">
        <f t="shared" ca="1" si="11"/>
        <v/>
      </c>
      <c r="AA34" s="26" t="str">
        <f t="shared" ca="1" si="11"/>
        <v/>
      </c>
      <c r="AB34" s="26" t="str">
        <f t="shared" ca="1" si="11"/>
        <v/>
      </c>
      <c r="AC34" s="26" t="str">
        <f t="shared" ca="1" si="11"/>
        <v/>
      </c>
      <c r="AD34" s="26" t="str">
        <f t="shared" ca="1" si="11"/>
        <v/>
      </c>
      <c r="AE34" s="26" t="str">
        <f t="shared" ca="1" si="11"/>
        <v/>
      </c>
      <c r="AF34" s="26" t="str">
        <f t="shared" ca="1" si="11"/>
        <v/>
      </c>
      <c r="AG34" s="26" t="str">
        <f t="shared" ca="1" si="11"/>
        <v/>
      </c>
      <c r="AH34" s="26" t="str">
        <f t="shared" ca="1" si="11"/>
        <v/>
      </c>
      <c r="AI34" s="26" t="str">
        <f t="shared" ca="1" si="11"/>
        <v/>
      </c>
      <c r="AJ34" s="26" t="str">
        <f t="shared" ca="1" si="11"/>
        <v/>
      </c>
      <c r="AK34" s="26" t="str">
        <f t="shared" ca="1" si="11"/>
        <v/>
      </c>
      <c r="AL34" s="26" t="str">
        <f t="shared" ca="1" si="11"/>
        <v/>
      </c>
      <c r="AM34" s="26" t="str">
        <f t="shared" ca="1" si="11"/>
        <v/>
      </c>
      <c r="AN34" s="26" t="str">
        <f t="shared" ca="1" si="9"/>
        <v/>
      </c>
      <c r="AO34" s="26" t="str">
        <f t="shared" ca="1" si="9"/>
        <v/>
      </c>
      <c r="AP34" s="26" t="str">
        <f t="shared" ca="1" si="9"/>
        <v/>
      </c>
      <c r="AQ34" s="26" t="str">
        <f t="shared" ca="1" si="9"/>
        <v/>
      </c>
      <c r="AR34" s="26" t="str">
        <f t="shared" ca="1" si="9"/>
        <v/>
      </c>
      <c r="AS34" s="26" t="str">
        <f t="shared" ca="1" si="9"/>
        <v/>
      </c>
      <c r="AT34" s="26" t="str">
        <f t="shared" ca="1" si="9"/>
        <v/>
      </c>
      <c r="AU34" s="26" t="str">
        <f t="shared" ca="1" si="9"/>
        <v/>
      </c>
      <c r="AV34" s="26" t="str">
        <f t="shared" ca="1" si="9"/>
        <v/>
      </c>
      <c r="AW34" s="26" t="str">
        <f t="shared" ca="1" si="9"/>
        <v/>
      </c>
      <c r="AX34" s="26" t="str">
        <f t="shared" ca="1" si="9"/>
        <v/>
      </c>
      <c r="AY34" s="26" t="str">
        <f t="shared" ca="1" si="9"/>
        <v/>
      </c>
      <c r="AZ34" s="26" t="str">
        <f t="shared" ca="1" si="9"/>
        <v/>
      </c>
      <c r="BA34" s="26" t="str">
        <f t="shared" ca="1" si="9"/>
        <v/>
      </c>
      <c r="BB34" s="26" t="str">
        <f t="shared" ca="1" si="9"/>
        <v/>
      </c>
      <c r="BC34" s="26" t="str">
        <f t="shared" ca="1" si="9"/>
        <v/>
      </c>
      <c r="BD34" s="26" t="str">
        <f t="shared" ca="1" si="10"/>
        <v/>
      </c>
      <c r="BE34" s="26" t="str">
        <f t="shared" ca="1" si="10"/>
        <v/>
      </c>
      <c r="BF34" s="26" t="str">
        <f t="shared" ca="1" si="10"/>
        <v/>
      </c>
      <c r="BG34" s="26" t="str">
        <f t="shared" ca="1" si="10"/>
        <v/>
      </c>
      <c r="BH34" s="26" t="str">
        <f t="shared" ca="1" si="10"/>
        <v/>
      </c>
      <c r="BI34" s="26" t="str">
        <f t="shared" ca="1" si="10"/>
        <v/>
      </c>
      <c r="BJ34" s="26" t="str">
        <f t="shared" ca="1" si="10"/>
        <v/>
      </c>
      <c r="BK34" s="26" t="str">
        <f t="shared" ca="1" si="10"/>
        <v/>
      </c>
      <c r="BL34" s="26" t="str">
        <f t="shared" ca="1" si="10"/>
        <v/>
      </c>
    </row>
    <row r="35" spans="1:65" s="1" customFormat="1" ht="40.15" customHeight="1" x14ac:dyDescent="0.25">
      <c r="A35" s="9"/>
      <c r="B35" s="61"/>
      <c r="C35" s="57"/>
      <c r="D35" s="57"/>
      <c r="E35" s="58"/>
      <c r="F35" s="59"/>
      <c r="G35" s="60"/>
      <c r="H35" s="57"/>
      <c r="I35" s="26" t="str">
        <f t="shared" ca="1" si="12"/>
        <v/>
      </c>
      <c r="J35" s="26" t="str">
        <f t="shared" ca="1" si="12"/>
        <v/>
      </c>
      <c r="K35" s="26" t="str">
        <f t="shared" ca="1" si="12"/>
        <v/>
      </c>
      <c r="L35" s="26" t="str">
        <f t="shared" ca="1" si="12"/>
        <v/>
      </c>
      <c r="M35" s="26" t="str">
        <f t="shared" ca="1" si="12"/>
        <v/>
      </c>
      <c r="N35" s="26" t="str">
        <f t="shared" ca="1" si="12"/>
        <v/>
      </c>
      <c r="O35" s="26" t="str">
        <f t="shared" ca="1" si="12"/>
        <v/>
      </c>
      <c r="P35" s="26" t="str">
        <f t="shared" ca="1" si="12"/>
        <v/>
      </c>
      <c r="Q35" s="26" t="str">
        <f t="shared" ca="1" si="12"/>
        <v/>
      </c>
      <c r="R35" s="26" t="str">
        <f t="shared" ca="1" si="12"/>
        <v/>
      </c>
      <c r="S35" s="26" t="str">
        <f t="shared" ca="1" si="12"/>
        <v/>
      </c>
      <c r="T35" s="26" t="str">
        <f t="shared" ca="1" si="12"/>
        <v/>
      </c>
      <c r="U35" s="26" t="str">
        <f t="shared" ca="1" si="12"/>
        <v/>
      </c>
      <c r="V35" s="26" t="str">
        <f t="shared" ca="1" si="12"/>
        <v/>
      </c>
      <c r="W35" s="26" t="str">
        <f t="shared" ca="1" si="12"/>
        <v/>
      </c>
      <c r="X35" s="26" t="str">
        <f t="shared" ca="1" si="12"/>
        <v/>
      </c>
      <c r="Y35" s="26" t="str">
        <f t="shared" ca="1" si="11"/>
        <v/>
      </c>
      <c r="Z35" s="26" t="str">
        <f t="shared" ca="1" si="11"/>
        <v/>
      </c>
      <c r="AA35" s="26" t="str">
        <f t="shared" ca="1" si="11"/>
        <v/>
      </c>
      <c r="AB35" s="26" t="str">
        <f t="shared" ca="1" si="11"/>
        <v/>
      </c>
      <c r="AC35" s="26" t="str">
        <f t="shared" ca="1" si="11"/>
        <v/>
      </c>
      <c r="AD35" s="26" t="str">
        <f t="shared" ca="1" si="11"/>
        <v/>
      </c>
      <c r="AE35" s="26" t="str">
        <f t="shared" ca="1" si="11"/>
        <v/>
      </c>
      <c r="AF35" s="26" t="str">
        <f t="shared" ca="1" si="11"/>
        <v/>
      </c>
      <c r="AG35" s="26" t="str">
        <f t="shared" ca="1" si="11"/>
        <v/>
      </c>
      <c r="AH35" s="26" t="str">
        <f t="shared" ca="1" si="11"/>
        <v/>
      </c>
      <c r="AI35" s="26" t="str">
        <f t="shared" ca="1" si="11"/>
        <v/>
      </c>
      <c r="AJ35" s="26" t="str">
        <f t="shared" ca="1" si="11"/>
        <v/>
      </c>
      <c r="AK35" s="26" t="str">
        <f t="shared" ca="1" si="11"/>
        <v/>
      </c>
      <c r="AL35" s="26" t="str">
        <f t="shared" ca="1" si="11"/>
        <v/>
      </c>
      <c r="AM35" s="26" t="str">
        <f t="shared" ca="1" si="11"/>
        <v/>
      </c>
      <c r="AN35" s="26" t="str">
        <f t="shared" ca="1" si="9"/>
        <v/>
      </c>
      <c r="AO35" s="26" t="str">
        <f t="shared" ca="1" si="9"/>
        <v/>
      </c>
      <c r="AP35" s="26" t="str">
        <f t="shared" ca="1" si="9"/>
        <v/>
      </c>
      <c r="AQ35" s="26" t="str">
        <f t="shared" ca="1" si="9"/>
        <v/>
      </c>
      <c r="AR35" s="26" t="str">
        <f t="shared" ca="1" si="9"/>
        <v/>
      </c>
      <c r="AS35" s="26" t="str">
        <f t="shared" ca="1" si="9"/>
        <v/>
      </c>
      <c r="AT35" s="26" t="str">
        <f t="shared" ca="1" si="9"/>
        <v/>
      </c>
      <c r="AU35" s="26" t="str">
        <f t="shared" ca="1" si="9"/>
        <v/>
      </c>
      <c r="AV35" s="26" t="str">
        <f t="shared" ca="1" si="9"/>
        <v/>
      </c>
      <c r="AW35" s="26" t="str">
        <f t="shared" ca="1" si="9"/>
        <v/>
      </c>
      <c r="AX35" s="26" t="str">
        <f t="shared" ca="1" si="9"/>
        <v/>
      </c>
      <c r="AY35" s="26" t="str">
        <f t="shared" ca="1" si="9"/>
        <v/>
      </c>
      <c r="AZ35" s="26" t="str">
        <f t="shared" ca="1" si="9"/>
        <v/>
      </c>
      <c r="BA35" s="26" t="str">
        <f t="shared" ca="1" si="9"/>
        <v/>
      </c>
      <c r="BB35" s="26" t="str">
        <f t="shared" ca="1" si="9"/>
        <v/>
      </c>
      <c r="BC35" s="26" t="str">
        <f t="shared" ca="1" si="9"/>
        <v/>
      </c>
      <c r="BD35" s="26" t="str">
        <f t="shared" ca="1" si="10"/>
        <v/>
      </c>
      <c r="BE35" s="26" t="str">
        <f t="shared" ca="1" si="10"/>
        <v/>
      </c>
      <c r="BF35" s="26" t="str">
        <f t="shared" ca="1" si="10"/>
        <v/>
      </c>
      <c r="BG35" s="26" t="str">
        <f t="shared" ca="1" si="10"/>
        <v/>
      </c>
      <c r="BH35" s="26" t="str">
        <f t="shared" ca="1" si="10"/>
        <v/>
      </c>
      <c r="BI35" s="26" t="str">
        <f t="shared" ca="1" si="10"/>
        <v/>
      </c>
      <c r="BJ35" s="26" t="str">
        <f t="shared" ca="1" si="10"/>
        <v/>
      </c>
      <c r="BK35" s="26" t="str">
        <f t="shared" ca="1" si="10"/>
        <v/>
      </c>
      <c r="BL35" s="26" t="str">
        <f t="shared" ca="1" si="10"/>
        <v/>
      </c>
      <c r="BM35" s="87"/>
    </row>
    <row r="36" spans="1:65" s="1" customFormat="1" ht="40.15" customHeight="1" x14ac:dyDescent="0.25">
      <c r="A36" s="10"/>
      <c r="B36" s="116" t="s">
        <v>17</v>
      </c>
      <c r="C36" s="57"/>
      <c r="D36" s="57"/>
      <c r="E36" s="73"/>
      <c r="F36" s="83"/>
      <c r="G36" s="84"/>
      <c r="H36" s="57"/>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85"/>
    </row>
    <row r="37" spans="1:65" ht="30" customHeight="1" x14ac:dyDescent="0.25">
      <c r="D37" s="4"/>
      <c r="G37" s="11"/>
      <c r="H37" s="3"/>
    </row>
    <row r="38" spans="1:65" ht="30" customHeight="1" x14ac:dyDescent="0.25">
      <c r="D38" s="5"/>
    </row>
  </sheetData>
  <mergeCells count="8">
    <mergeCell ref="X4:AA4"/>
    <mergeCell ref="AC4:AF4"/>
    <mergeCell ref="B2:H2"/>
    <mergeCell ref="I2:N2"/>
    <mergeCell ref="O2:T2"/>
    <mergeCell ref="I4:L4"/>
    <mergeCell ref="N4:Q4"/>
    <mergeCell ref="S4:V4"/>
  </mergeCells>
  <conditionalFormatting sqref="E9:E36">
    <cfRule type="dataBar" priority="5">
      <dataBar>
        <cfvo type="num" val="0"/>
        <cfvo type="num" val="1"/>
        <color theme="9" tint="0.59999389629810485"/>
      </dataBar>
      <extLst>
        <ext xmlns:x14="http://schemas.microsoft.com/office/spreadsheetml/2009/9/main" uri="{B025F937-C7B1-47D3-B67F-A62EFF666E3E}">
          <x14:id>{BF2B6452-7C84-42DF-BE5D-B3B8CB5F5069}</x14:id>
        </ext>
      </extLst>
    </cfRule>
  </conditionalFormatting>
  <conditionalFormatting sqref="I6:AM6">
    <cfRule type="expression" dxfId="13" priority="4">
      <formula>I$7&lt;=EOMONTH($I$7,0)</formula>
    </cfRule>
  </conditionalFormatting>
  <conditionalFormatting sqref="I6:BL6">
    <cfRule type="expression" dxfId="12" priority="2">
      <formula>AND(I$7&lt;=EOMONTH($I$7,1),I$7&gt;EOMONTH($I$7,0))</formula>
    </cfRule>
  </conditionalFormatting>
  <conditionalFormatting sqref="I7:BL36">
    <cfRule type="expression" dxfId="11" priority="1">
      <formula>AND(TODAY()&gt;=I$7,TODAY()&lt;J$7)</formula>
    </cfRule>
  </conditionalFormatting>
  <conditionalFormatting sqref="I10:BL35">
    <cfRule type="expression" dxfId="10" priority="7" stopIfTrue="1">
      <formula>AND($C10="Low Risk",I$7&gt;=$F10,I$7&lt;=$F10+$G10-1)</formula>
    </cfRule>
    <cfRule type="expression" dxfId="9" priority="8" stopIfTrue="1">
      <formula>AND($C10="High Risk",I$7&gt;=$F10,I$7&lt;=$F10+$G10-1)</formula>
    </cfRule>
    <cfRule type="expression" dxfId="8" priority="9" stopIfTrue="1">
      <formula>AND($C10="On Track",I$7&gt;=$F10,I$7&lt;=$F10+$G10-1)</formula>
    </cfRule>
    <cfRule type="expression" dxfId="7" priority="10" stopIfTrue="1">
      <formula>AND($C10="Med Risk",I$7&gt;=$F10,I$7&lt;=$F10+$G10-1)</formula>
    </cfRule>
    <cfRule type="expression" dxfId="6" priority="11" stopIfTrue="1">
      <formula>AND(LEN($C10)=0,I$7&gt;=$F10,I$7&lt;=$F10+$G10-1)</formula>
    </cfRule>
  </conditionalFormatting>
  <conditionalFormatting sqref="I36:BL36">
    <cfRule type="expression" dxfId="5" priority="13" stopIfTrue="1">
      <formula>AND(#REF!="Low Risk",I$7&gt;=#REF!,I$7&lt;=#REF!+#REF!-1)</formula>
    </cfRule>
    <cfRule type="expression" dxfId="4" priority="14" stopIfTrue="1">
      <formula>AND(#REF!="High Risk",I$7&gt;=#REF!,I$7&lt;=#REF!+#REF!-1)</formula>
    </cfRule>
    <cfRule type="expression" dxfId="3" priority="15" stopIfTrue="1">
      <formula>AND(#REF!="On Track",I$7&gt;=#REF!,I$7&lt;=#REF!+#REF!-1)</formula>
    </cfRule>
    <cfRule type="expression" dxfId="2" priority="16" stopIfTrue="1">
      <formula>AND(#REF!="Med Risk",I$7&gt;=#REF!,I$7&lt;=#REF!+#REF!-1)</formula>
    </cfRule>
    <cfRule type="expression" dxfId="1" priority="17" stopIfTrue="1">
      <formula>AND(LEN(#REF!)=0,I$7&gt;=#REF!,I$7&lt;=#REF!+#REF!-1)</formula>
    </cfRule>
  </conditionalFormatting>
  <conditionalFormatting sqref="J6:BL6">
    <cfRule type="expression" dxfId="0" priority="3">
      <formula>AND(J$7&lt;=EOMONTH($I$7,2),J$7&gt;EOMONTH($I$7,0),J$7&gt;EOMONTH($I$7,1))</formula>
    </cfRule>
  </conditionalFormatting>
  <dataValidations count="13">
    <dataValidation type="list" allowBlank="1" showInputMessage="1" sqref="C11" xr:uid="{2A71DF35-3E17-4EA3-9F65-3869ED6D651B}">
      <formula1>"Goal,Milestone,On Track, Low Risk, Med Risk, High Risk"</formula1>
    </dataValidation>
    <dataValidation type="list" allowBlank="1" showInputMessage="1" showErrorMessage="1" sqref="C10 C12:C35" xr:uid="{A8CFFA66-BA13-4963-ABE3-DD76F5716C76}">
      <formula1>"Goal,Milestone,On Track, Low Risk, Med Risk, High Risk"</formula1>
    </dataValidation>
    <dataValidation type="whole" operator="greaterThanOrEqual" allowBlank="1" showInputMessage="1" promptTitle="Scrolling Increment" prompt="Changing this number will scroll the Gantt Chart view." sqref="C7" xr:uid="{86087FA1-35BE-457A-912C-7FF26BCE687A}">
      <formula1>0</formula1>
    </dataValidation>
    <dataValidation allowBlank="1" showInputMessage="1" showErrorMessage="1" prompt="This is an empty row" sqref="A35" xr:uid="{008E5CA1-A949-4186-A5FB-74F6E9478170}"/>
    <dataValidation allowBlank="1" showInputMessage="1" showErrorMessage="1" prompt="This row marks the end of the Gantt milestone data. DO NOT enter anything in this row. _x000a_To add more items, insert new rows above this one._x000a_" sqref="A36" xr:uid="{CEB624D0-0F11-44F9-B89D-CE4F5F747510}"/>
    <dataValidation allowBlank="1" showInputMessage="1" showErrorMessage="1" prompt="Enter Project information starting in cell B11 through cell G11. _x000a_Enter Milestone Description, select a Category, assign someone to the task, and enter the progress, start date, and number of days for the task to start charting._x000a_" sqref="A11" xr:uid="{6BCA7D1C-2B33-4267-B02B-4DBA8944EFBD}"/>
    <dataValidation allowBlank="1" showInputMessage="1" showErrorMessage="1" prompt="This row contains headers for the project schedule.  B9 through G9 contains schedule information.  Cells I9 through BL9 contain the first letter of each day of the week for the date above that heading._x000a_All project timeline charting is auto generated." sqref="A9" xr:uid="{B8D2B96F-34FD-4F20-9F50-24DB43B4F207}"/>
    <dataValidation allowBlank="1" showInputMessage="1" showErrorMessage="1" prompt="A scrollbar is in cells I8 through BL8. _x000a_To jump forward or backward in the timeline, enter a value of 0 or higher in cell C7._x000a_A value of 0 takes you to the beginning of the chart." sqref="A8" xr:uid="{74A0C51E-7215-45D6-BD24-C245B7BE27E3}"/>
    <dataValidation allowBlank="1" showInputMessage="1" showErrorMessage="1" prompt="Cells I9 through BL9 contain the day number of the month for the Month represented in the cell block above each date cell and are auto calculated._x000a_Do not modify these cells._x000a_" sqref="A7" xr:uid="{4842210D-BF55-4A86-A4C6-842F795F4B74}"/>
    <dataValidation allowBlank="1" showInputMessage="1" showErrorMessage="1" prompt="A Scrolling Increment is in cell C7. _x000a_Months for the dates in row 7 are displayed starting in cells I6 through cell BL6._x000a_Do not modify these cells. They are auto updated based on the project start date in cell F6." sqref="A6" xr:uid="{EA9CC617-2BA8-4E15-BE35-1DC8ED6023FF}"/>
    <dataValidation allowBlank="1" showInputMessage="1" showErrorMessage="1" prompt="Enter the name of the Project Lead in cell B5. Enter the Project Start date in cell C6 or allow the sample formula to find the smallest date value from the Gantt Data table.  _x000a_Project Start Date: label is in cell B6." sqref="A5" xr:uid="{FAE763E7-9FD8-4860-8671-9ACC7ED6CF64}"/>
    <dataValidation allowBlank="1" showInputMessage="1" showErrorMessage="1" prompt="Enter Company Name in cell B4._x000a_A legend is in cells I4 through AC4.  The Legend label is in cell G4." sqref="A4" xr:uid="{80AAC854-89E1-4DDF-A7BB-5345D03244F7}"/>
    <dataValidation allowBlank="1" showInputMessage="1" showErrorMessage="1" promptTitle="Create a Gantt Chart " prompt="Enter title of this project in cell B2. _x000a_Information about how to use this worksheet, including instructions for screen readers and the author of this workbook is in the About worksheet._x000a_Continue navigating down column A to hear further instructions." sqref="A2" xr:uid="{CFF7D6BF-E50E-4A95-ACAE-5DE35B344326}"/>
  </dataValidations>
  <printOptions horizontalCentered="1"/>
  <pageMargins left="0.25" right="0.25" top="0.5" bottom="0.5" header="0.3" footer="0.3"/>
  <pageSetup scale="39"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Scroll Bar 1">
              <controlPr defaultSize="0" autoPict="0" altText="Scroll bar to scroll through the Ghantt project timeline.">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F2B6452-7C84-42DF-BE5D-B3B8CB5F5069}">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67763332-2AE9-4F93-8BB7-5ECDB6B99BA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5AD67FB9-23B4-4F54-BD80-7A6CF9720346}">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Background xmlns="71af3243-3dd4-4a8d-8c0d-dd76da1f02a5">false</Background>
    <Status xmlns="71af3243-3dd4-4a8d-8c0d-dd76da1f02a5">Not started</Status>
    <_ip_UnifiedCompliancePolicyUIAction xmlns="http://schemas.microsoft.com/sharepoint/v3" xsi:nil="true"/>
    <Image xmlns="71af3243-3dd4-4a8d-8c0d-dd76da1f02a5">
      <Url xsi:nil="true"/>
      <Description xsi:nil="true"/>
    </Image>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D0FD509-FAA6-490F-8E99-57602ADB216E}">
  <ds:schemaRefs>
    <ds:schemaRef ds:uri="http://schemas.microsoft.com/office/2006/metadata/properties"/>
    <ds:schemaRef ds:uri="http://schemas.microsoft.com/office/infopath/2007/PartnerControls"/>
    <ds:schemaRef ds:uri="71af3243-3dd4-4a8d-8c0d-dd76da1f02a5"/>
    <ds:schemaRef ds:uri="http://schemas.microsoft.com/sharepoint/v3"/>
    <ds:schemaRef ds:uri="230e9df3-be65-4c73-a93b-d1236ebd677e"/>
  </ds:schemaRefs>
</ds:datastoreItem>
</file>

<file path=customXml/itemProps2.xml><?xml version="1.0" encoding="utf-8"?>
<ds:datastoreItem xmlns:ds="http://schemas.openxmlformats.org/officeDocument/2006/customXml" ds:itemID="{78CDF409-87B8-4BD3-A7A0-FA31B09DB5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6A2ABA2-2AE7-458F-84A6-54746C92ACFB}">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About</vt:lpstr>
      <vt:lpstr>Light</vt:lpstr>
      <vt:lpstr>Sheet1</vt:lpstr>
      <vt:lpstr>Dark</vt:lpstr>
      <vt:lpstr>Color</vt:lpstr>
      <vt:lpstr>Color!Print_Titles</vt:lpstr>
      <vt:lpstr>Dark!Print_Titles</vt:lpstr>
      <vt:lpstr>Light!Print_Titles</vt:lpstr>
      <vt:lpstr>Color!Project_Start</vt:lpstr>
      <vt:lpstr>Dark!Project_Start</vt:lpstr>
      <vt:lpstr>Light!Project_Start</vt:lpstr>
      <vt:lpstr>Color!Scrolling_Increment</vt:lpstr>
      <vt:lpstr>Dark!Scrolling_Increment</vt:lpstr>
      <vt:lpstr>Light!Scrolling_Increment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2023-01-31T06:46:07Z</dcterms:created>
  <dcterms:modified xsi:type="dcterms:W3CDTF">2024-05-22T18:37:22Z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