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8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6" i="1"/>
  <c r="F5"/>
  <c r="F4"/>
  <c r="F3"/>
  <c r="E10"/>
  <c r="E9"/>
  <c r="E8"/>
  <c r="E7"/>
  <c r="E6"/>
  <c r="E5"/>
  <c r="E4"/>
  <c r="E3"/>
  <c r="D10"/>
  <c r="D9"/>
  <c r="D8"/>
  <c r="D7"/>
  <c r="D6"/>
  <c r="D5"/>
  <c r="D4"/>
  <c r="D3"/>
  <c r="B10"/>
  <c r="B9"/>
  <c r="B8"/>
  <c r="B7"/>
  <c r="B6"/>
  <c r="B5"/>
  <c r="B4"/>
  <c r="B3"/>
</calcChain>
</file>

<file path=xl/sharedStrings.xml><?xml version="1.0" encoding="utf-8"?>
<sst xmlns="http://schemas.openxmlformats.org/spreadsheetml/2006/main" count="6" uniqueCount="6">
  <si>
    <r>
      <t>Particles per liter x 10</t>
    </r>
    <r>
      <rPr>
        <vertAlign val="superscript"/>
        <sz val="11"/>
        <color theme="1"/>
        <rFont val="Calibri"/>
        <family val="2"/>
        <scheme val="minor"/>
      </rPr>
      <t>-5</t>
    </r>
  </si>
  <si>
    <r>
      <t>Fraction Removed v</t>
    </r>
    <r>
      <rPr>
        <vertAlign val="subscript"/>
        <sz val="11"/>
        <color theme="1"/>
        <rFont val="Calibri"/>
        <family val="2"/>
        <scheme val="minor"/>
      </rPr>
      <t>si</t>
    </r>
    <r>
      <rPr>
        <sz val="11"/>
        <color theme="1"/>
        <rFont val="Calibri"/>
        <family val="2"/>
        <scheme val="minor"/>
      </rPr>
      <t>/v</t>
    </r>
    <r>
      <rPr>
        <vertAlign val="subscript"/>
        <sz val="11"/>
        <color theme="1"/>
        <rFont val="Calibri"/>
        <family val="2"/>
        <scheme val="minor"/>
      </rPr>
      <t>so</t>
    </r>
  </si>
  <si>
    <r>
      <t>Settling velocity m/h (v</t>
    </r>
    <r>
      <rPr>
        <vertAlign val="subscript"/>
        <sz val="11"/>
        <color theme="1"/>
        <rFont val="Calibri"/>
        <family val="2"/>
        <scheme val="minor"/>
      </rPr>
      <t>si</t>
    </r>
    <r>
      <rPr>
        <sz val="11"/>
        <color theme="1"/>
        <rFont val="Calibri"/>
        <family val="2"/>
        <scheme val="minor"/>
      </rPr>
      <t>)</t>
    </r>
  </si>
  <si>
    <r>
      <t># of Particles removed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x 10</t>
    </r>
    <r>
      <rPr>
        <vertAlign val="superscript"/>
        <sz val="11"/>
        <color theme="1"/>
        <rFont val="Calibri"/>
        <family val="2"/>
        <scheme val="minor"/>
      </rPr>
      <t>-5</t>
    </r>
  </si>
  <si>
    <r>
      <t>Influent Particles per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x 10</t>
    </r>
    <r>
      <rPr>
        <vertAlign val="superscript"/>
        <sz val="11"/>
        <color theme="1"/>
        <rFont val="Calibri"/>
        <family val="2"/>
        <scheme val="minor"/>
      </rPr>
      <t xml:space="preserve">-5 </t>
    </r>
    <r>
      <rPr>
        <sz val="11"/>
        <color theme="1"/>
        <rFont val="Calibri"/>
        <family val="2"/>
        <scheme val="minor"/>
      </rPr>
      <t>(v</t>
    </r>
    <r>
      <rPr>
        <vertAlign val="subscript"/>
        <sz val="11"/>
        <color theme="1"/>
        <rFont val="Calibri"/>
        <family val="2"/>
        <scheme val="minor"/>
      </rPr>
      <t>so</t>
    </r>
    <r>
      <rPr>
        <sz val="11"/>
        <color theme="1"/>
        <rFont val="Calibri"/>
        <family val="2"/>
        <scheme val="minor"/>
      </rPr>
      <t>)</t>
    </r>
  </si>
  <si>
    <r>
      <t>Effluent Particles per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x 10</t>
    </r>
    <r>
      <rPr>
        <vertAlign val="superscript"/>
        <sz val="11"/>
        <color theme="1"/>
        <rFont val="Calibri"/>
        <family val="2"/>
        <scheme val="minor"/>
      </rPr>
      <t>-5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</si>
</sst>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>
        <c:manualLayout>
          <c:layoutTarget val="inner"/>
          <c:xMode val="edge"/>
          <c:yMode val="edge"/>
          <c:x val="0.12693285214348207"/>
          <c:y val="0.16239610673665791"/>
          <c:w val="0.67601290463692043"/>
          <c:h val="0.65482210557013709"/>
        </c:manualLayout>
      </c:layout>
      <c:barChart>
        <c:barDir val="col"/>
        <c:grouping val="clustered"/>
        <c:ser>
          <c:idx val="0"/>
          <c:order val="0"/>
          <c:tx>
            <c:v>Influent</c:v>
          </c:tx>
          <c:val>
            <c:numRef>
              <c:f>Sheet1!$B$3:$B$10</c:f>
              <c:numCache>
                <c:formatCode>General</c:formatCode>
                <c:ptCount val="8"/>
                <c:pt idx="0">
                  <c:v>30000</c:v>
                </c:pt>
                <c:pt idx="1">
                  <c:v>50000</c:v>
                </c:pt>
                <c:pt idx="2">
                  <c:v>90000</c:v>
                </c:pt>
                <c:pt idx="3">
                  <c:v>110000</c:v>
                </c:pt>
                <c:pt idx="4">
                  <c:v>100000</c:v>
                </c:pt>
                <c:pt idx="5">
                  <c:v>70000</c:v>
                </c:pt>
                <c:pt idx="6">
                  <c:v>30000</c:v>
                </c:pt>
                <c:pt idx="7">
                  <c:v>20000</c:v>
                </c:pt>
              </c:numCache>
            </c:numRef>
          </c:val>
        </c:ser>
        <c:axId val="40528128"/>
        <c:axId val="62828544"/>
      </c:barChart>
      <c:catAx>
        <c:axId val="40528128"/>
        <c:scaling>
          <c:orientation val="minMax"/>
        </c:scaling>
        <c:axPos val="b"/>
        <c:tickLblPos val="nextTo"/>
        <c:crossAx val="62828544"/>
        <c:crosses val="autoZero"/>
        <c:auto val="1"/>
        <c:lblAlgn val="ctr"/>
        <c:lblOffset val="100"/>
      </c:catAx>
      <c:valAx>
        <c:axId val="62828544"/>
        <c:scaling>
          <c:orientation val="minMax"/>
        </c:scaling>
        <c:axPos val="l"/>
        <c:majorGridlines/>
        <c:numFmt formatCode="General" sourceLinked="1"/>
        <c:tickLblPos val="nextTo"/>
        <c:crossAx val="40528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>
        <c:manualLayout>
          <c:layoutTarget val="inner"/>
          <c:xMode val="edge"/>
          <c:yMode val="edge"/>
          <c:x val="0.12693285214348213"/>
          <c:y val="0.16239610673665789"/>
          <c:w val="0.67601290463692043"/>
          <c:h val="0.65482210557013731"/>
        </c:manualLayout>
      </c:layout>
      <c:barChart>
        <c:barDir val="col"/>
        <c:grouping val="clustered"/>
        <c:ser>
          <c:idx val="0"/>
          <c:order val="0"/>
          <c:tx>
            <c:v>Effluent</c:v>
          </c:tx>
          <c:val>
            <c:numRef>
              <c:f>Sheet1!$F$3:$F$10</c:f>
              <c:numCache>
                <c:formatCode>General</c:formatCode>
                <c:ptCount val="8"/>
                <c:pt idx="0">
                  <c:v>26250</c:v>
                </c:pt>
                <c:pt idx="1">
                  <c:v>31250</c:v>
                </c:pt>
                <c:pt idx="2">
                  <c:v>33750</c:v>
                </c:pt>
                <c:pt idx="3">
                  <c:v>13750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101058432"/>
        <c:axId val="39657856"/>
      </c:barChart>
      <c:catAx>
        <c:axId val="101058432"/>
        <c:scaling>
          <c:orientation val="minMax"/>
        </c:scaling>
        <c:axPos val="b"/>
        <c:tickLblPos val="nextTo"/>
        <c:crossAx val="39657856"/>
        <c:crosses val="autoZero"/>
        <c:auto val="1"/>
        <c:lblAlgn val="ctr"/>
        <c:lblOffset val="100"/>
      </c:catAx>
      <c:valAx>
        <c:axId val="39657856"/>
        <c:scaling>
          <c:orientation val="minMax"/>
        </c:scaling>
        <c:axPos val="l"/>
        <c:majorGridlines/>
        <c:numFmt formatCode="General" sourceLinked="1"/>
        <c:tickLblPos val="nextTo"/>
        <c:crossAx val="101058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11</xdr:row>
      <xdr:rowOff>66675</xdr:rowOff>
    </xdr:from>
    <xdr:to>
      <xdr:col>3</xdr:col>
      <xdr:colOff>9526</xdr:colOff>
      <xdr:row>25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11</xdr:row>
      <xdr:rowOff>57150</xdr:rowOff>
    </xdr:from>
    <xdr:to>
      <xdr:col>5</xdr:col>
      <xdr:colOff>1200150</xdr:colOff>
      <xdr:row>25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"/>
  <sheetViews>
    <sheetView tabSelected="1" workbookViewId="0">
      <selection sqref="A1:F27"/>
    </sheetView>
  </sheetViews>
  <sheetFormatPr defaultRowHeight="15"/>
  <cols>
    <col min="1" max="1" width="16.140625" customWidth="1"/>
    <col min="2" max="2" width="18" customWidth="1"/>
    <col min="3" max="3" width="17" customWidth="1"/>
    <col min="4" max="4" width="16.42578125" customWidth="1"/>
    <col min="5" max="5" width="19.42578125" customWidth="1"/>
    <col min="6" max="6" width="18.28515625" customWidth="1"/>
  </cols>
  <sheetData>
    <row r="1" spans="1:6">
      <c r="A1" s="1" t="s">
        <v>0</v>
      </c>
      <c r="B1" s="1" t="s">
        <v>4</v>
      </c>
      <c r="C1" s="1" t="s">
        <v>2</v>
      </c>
      <c r="D1" s="1" t="s">
        <v>1</v>
      </c>
      <c r="E1" s="1" t="s">
        <v>3</v>
      </c>
      <c r="F1" s="1" t="s">
        <v>5</v>
      </c>
    </row>
    <row r="2" spans="1:6">
      <c r="A2" s="1"/>
      <c r="B2" s="1"/>
      <c r="C2" s="1"/>
      <c r="D2" s="1"/>
      <c r="E2" s="1"/>
      <c r="F2" s="1"/>
    </row>
    <row r="3" spans="1:6">
      <c r="A3" s="2">
        <v>30</v>
      </c>
      <c r="B3" s="2">
        <f>A3/0.001</f>
        <v>30000</v>
      </c>
      <c r="C3" s="2">
        <v>0.25</v>
      </c>
      <c r="D3" s="2">
        <f>C3/2</f>
        <v>0.125</v>
      </c>
      <c r="E3" s="2">
        <f>D3*B3</f>
        <v>3750</v>
      </c>
      <c r="F3" s="2">
        <f>B3-E3</f>
        <v>26250</v>
      </c>
    </row>
    <row r="4" spans="1:6">
      <c r="A4" s="2">
        <v>50</v>
      </c>
      <c r="B4" s="2">
        <f t="shared" ref="B4:B10" si="0">A4/0.001</f>
        <v>50000</v>
      </c>
      <c r="C4" s="2">
        <v>0.75</v>
      </c>
      <c r="D4" s="2">
        <f t="shared" ref="D4:D10" si="1">C4/2</f>
        <v>0.375</v>
      </c>
      <c r="E4" s="2">
        <f t="shared" ref="E4:E10" si="2">D4*B4</f>
        <v>18750</v>
      </c>
      <c r="F4" s="2">
        <f t="shared" ref="F4:F10" si="3">B4-E4</f>
        <v>31250</v>
      </c>
    </row>
    <row r="5" spans="1:6">
      <c r="A5" s="2">
        <v>90</v>
      </c>
      <c r="B5" s="2">
        <f t="shared" si="0"/>
        <v>90000</v>
      </c>
      <c r="C5" s="2">
        <v>1.25</v>
      </c>
      <c r="D5" s="2">
        <f t="shared" si="1"/>
        <v>0.625</v>
      </c>
      <c r="E5" s="2">
        <f t="shared" si="2"/>
        <v>56250</v>
      </c>
      <c r="F5" s="2">
        <f t="shared" si="3"/>
        <v>33750</v>
      </c>
    </row>
    <row r="6" spans="1:6">
      <c r="A6" s="2">
        <v>110</v>
      </c>
      <c r="B6" s="2">
        <f t="shared" si="0"/>
        <v>110000</v>
      </c>
      <c r="C6" s="2">
        <v>1.75</v>
      </c>
      <c r="D6" s="2">
        <f t="shared" si="1"/>
        <v>0.875</v>
      </c>
      <c r="E6" s="2">
        <f t="shared" si="2"/>
        <v>96250</v>
      </c>
      <c r="F6" s="2">
        <f t="shared" si="3"/>
        <v>13750</v>
      </c>
    </row>
    <row r="7" spans="1:6">
      <c r="A7" s="2">
        <v>100</v>
      </c>
      <c r="B7" s="2">
        <f t="shared" si="0"/>
        <v>100000</v>
      </c>
      <c r="C7" s="2">
        <v>2.25</v>
      </c>
      <c r="D7" s="2">
        <f t="shared" si="1"/>
        <v>1.125</v>
      </c>
      <c r="E7" s="2">
        <f t="shared" si="2"/>
        <v>112500</v>
      </c>
      <c r="F7" s="2">
        <v>0</v>
      </c>
    </row>
    <row r="8" spans="1:6">
      <c r="A8" s="2">
        <v>70</v>
      </c>
      <c r="B8" s="2">
        <f t="shared" si="0"/>
        <v>70000</v>
      </c>
      <c r="C8" s="2">
        <v>2.75</v>
      </c>
      <c r="D8" s="2">
        <f t="shared" si="1"/>
        <v>1.375</v>
      </c>
      <c r="E8" s="2">
        <f t="shared" si="2"/>
        <v>96250</v>
      </c>
      <c r="F8" s="2">
        <v>0</v>
      </c>
    </row>
    <row r="9" spans="1:6">
      <c r="A9" s="2">
        <v>30</v>
      </c>
      <c r="B9" s="2">
        <f t="shared" si="0"/>
        <v>30000</v>
      </c>
      <c r="C9" s="2">
        <v>3.25</v>
      </c>
      <c r="D9" s="2">
        <f t="shared" si="1"/>
        <v>1.625</v>
      </c>
      <c r="E9" s="2">
        <f t="shared" si="2"/>
        <v>48750</v>
      </c>
      <c r="F9" s="2">
        <v>0</v>
      </c>
    </row>
    <row r="10" spans="1:6">
      <c r="A10" s="2">
        <v>20</v>
      </c>
      <c r="B10" s="2">
        <f t="shared" si="0"/>
        <v>20000</v>
      </c>
      <c r="C10" s="2">
        <v>3.75</v>
      </c>
      <c r="D10" s="2">
        <f t="shared" si="1"/>
        <v>1.875</v>
      </c>
      <c r="E10" s="2">
        <f t="shared" si="2"/>
        <v>37500</v>
      </c>
      <c r="F10" s="2">
        <v>0</v>
      </c>
    </row>
  </sheetData>
  <mergeCells count="6"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2011-09-29T13:42:20Z</cp:lastPrinted>
  <dcterms:created xsi:type="dcterms:W3CDTF">2011-09-29T13:06:57Z</dcterms:created>
  <dcterms:modified xsi:type="dcterms:W3CDTF">2011-09-29T13:45:19Z</dcterms:modified>
</cp:coreProperties>
</file>