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J:\- Foundations or Structural Only\2429 - 222 Terry Dr - David Cedotal\Documents\Engineering\Structural Calcs\"/>
    </mc:Choice>
  </mc:AlternateContent>
  <xr:revisionPtr revIDLastSave="0" documentId="13_ncr:1_{779C335C-94DE-4D37-8C7A-BA5F1E06FDDD}" xr6:coauthVersionLast="45" xr6:coauthVersionMax="45" xr10:uidLastSave="{00000000-0000-0000-0000-000000000000}"/>
  <bookViews>
    <workbookView xWindow="3120" yWindow="1440" windowWidth="18525" windowHeight="14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G42" i="1"/>
  <c r="G44" i="1"/>
  <c r="G45" i="1" s="1"/>
  <c r="G40" i="1"/>
  <c r="G31" i="1"/>
  <c r="G33" i="1" s="1"/>
  <c r="G19" i="1"/>
  <c r="G21" i="1" s="1"/>
  <c r="G23" i="1" s="1"/>
  <c r="G24" i="1" s="1"/>
  <c r="G12" i="1"/>
  <c r="G10" i="1"/>
</calcChain>
</file>

<file path=xl/sharedStrings.xml><?xml version="1.0" encoding="utf-8"?>
<sst xmlns="http://schemas.openxmlformats.org/spreadsheetml/2006/main" count="48" uniqueCount="28">
  <si>
    <t>This spreadsheet is calculating the tension in the cross bracing cables resisting wind</t>
  </si>
  <si>
    <t>Wind force on vertical wall  =</t>
  </si>
  <si>
    <t>psf</t>
  </si>
  <si>
    <t>Horizontal Distance between piles for a North or South wind =</t>
  </si>
  <si>
    <t>ft</t>
  </si>
  <si>
    <t>Vertical Distance between platforms =</t>
  </si>
  <si>
    <r>
      <t>Cable Length using the pythagorean therom a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+ b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 c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=</t>
    </r>
  </si>
  <si>
    <t>Ratio equals the Length of Cable / Horizontal Distance =</t>
  </si>
  <si>
    <t>The amount of force is based on the surface area where tension cable is resisting force</t>
  </si>
  <si>
    <t>Building Length getting North/South winds=</t>
  </si>
  <si>
    <t>Building Height getting North/South winds=</t>
  </si>
  <si>
    <t>Area supported by tension cable is 1/2 of total area =</t>
  </si>
  <si>
    <t>s.f.</t>
  </si>
  <si>
    <t>Amount of force on this portion of the wall =</t>
  </si>
  <si>
    <t>#</t>
  </si>
  <si>
    <t>Tension cable calcs are based on ratio x force =</t>
  </si>
  <si>
    <t>#    or</t>
  </si>
  <si>
    <t>****************  North or South Winds :</t>
  </si>
  <si>
    <t>****************  East or West Winds :</t>
  </si>
  <si>
    <t>kips (t)</t>
  </si>
  <si>
    <t>Horizontal Distance between piles for a East/West wind =</t>
  </si>
  <si>
    <t>Building Length getting East/West winds=</t>
  </si>
  <si>
    <t>Building Height getting East/West winds=</t>
  </si>
  <si>
    <t>*************************************************************</t>
  </si>
  <si>
    <t xml:space="preserve">Cable that resists </t>
  </si>
  <si>
    <t>kips (t) or</t>
  </si>
  <si>
    <t>tons with a safety factor of 2</t>
  </si>
  <si>
    <t>1 ton = 2,000#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</si>
</sst>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topLeftCell="A22" workbookViewId="0">
      <selection activeCell="A51" sqref="A51"/>
    </sheetView>
  </sheetViews>
  <sheetFormatPr defaultRowHeight="15" x14ac:dyDescent="0.25"/>
  <sheetData>
    <row r="1" spans="1:12" ht="18.75" x14ac:dyDescent="0.3">
      <c r="A1" s="1" t="s">
        <v>0</v>
      </c>
    </row>
    <row r="3" spans="1:12" ht="15.75" x14ac:dyDescent="0.25">
      <c r="A3" s="2" t="s">
        <v>1</v>
      </c>
      <c r="B3" s="2"/>
      <c r="C3" s="2"/>
      <c r="D3" s="2">
        <v>48.3</v>
      </c>
      <c r="E3" s="2" t="s">
        <v>2</v>
      </c>
      <c r="F3" s="2"/>
      <c r="G3" s="2"/>
      <c r="H3" s="2"/>
      <c r="I3" s="2"/>
      <c r="J3" s="2"/>
      <c r="K3" s="2"/>
      <c r="L3" s="2"/>
    </row>
    <row r="4" spans="1:12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2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75" x14ac:dyDescent="0.25">
      <c r="A7" s="2" t="s">
        <v>3</v>
      </c>
      <c r="B7" s="2"/>
      <c r="C7" s="2"/>
      <c r="D7" s="2"/>
      <c r="E7" s="2"/>
      <c r="F7" s="2"/>
      <c r="G7" s="2">
        <v>8</v>
      </c>
      <c r="H7" s="2" t="s">
        <v>4</v>
      </c>
      <c r="I7" s="2"/>
      <c r="J7" s="2"/>
      <c r="K7" s="2"/>
      <c r="L7" s="2"/>
    </row>
    <row r="8" spans="1:12" ht="15.75" x14ac:dyDescent="0.25">
      <c r="A8" s="2" t="s">
        <v>5</v>
      </c>
      <c r="B8" s="2"/>
      <c r="C8" s="2"/>
      <c r="D8" s="2"/>
      <c r="E8" s="2"/>
      <c r="F8" s="2"/>
      <c r="G8" s="2">
        <v>9</v>
      </c>
      <c r="H8" s="2" t="s">
        <v>4</v>
      </c>
      <c r="I8" s="2"/>
      <c r="J8" s="2"/>
      <c r="K8" s="2"/>
      <c r="L8" s="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.75" x14ac:dyDescent="0.25">
      <c r="A10" s="2" t="s">
        <v>6</v>
      </c>
      <c r="B10" s="2"/>
      <c r="C10" s="2"/>
      <c r="D10" s="2"/>
      <c r="E10" s="2"/>
      <c r="F10" s="2"/>
      <c r="G10" s="3">
        <f>SQRT((G7^2)+(G8^2))</f>
        <v>12.041594578792296</v>
      </c>
      <c r="H10" s="2" t="s">
        <v>4</v>
      </c>
      <c r="I10" s="2"/>
      <c r="J10" s="2"/>
      <c r="K10" s="2"/>
      <c r="L10" s="2"/>
    </row>
    <row r="11" spans="1:12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x14ac:dyDescent="0.25">
      <c r="A12" s="2" t="s">
        <v>7</v>
      </c>
      <c r="B12" s="2"/>
      <c r="C12" s="2"/>
      <c r="D12" s="2"/>
      <c r="E12" s="2"/>
      <c r="F12" s="2"/>
      <c r="G12" s="3">
        <f>G10/G7</f>
        <v>1.505199322349037</v>
      </c>
      <c r="H12" s="2"/>
      <c r="I12" s="2"/>
      <c r="J12" s="2"/>
      <c r="K12" s="2"/>
      <c r="L12" s="2"/>
    </row>
    <row r="13" spans="1:12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5.75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5.75" x14ac:dyDescent="0.25">
      <c r="A16" s="2" t="s">
        <v>9</v>
      </c>
      <c r="B16" s="2"/>
      <c r="C16" s="2"/>
      <c r="F16" s="2"/>
      <c r="G16" s="2">
        <v>25</v>
      </c>
      <c r="H16" s="2" t="s">
        <v>4</v>
      </c>
      <c r="I16" s="2"/>
      <c r="J16" s="2"/>
      <c r="K16" s="2"/>
      <c r="L16" s="2"/>
    </row>
    <row r="17" spans="1:12" ht="15.75" x14ac:dyDescent="0.25">
      <c r="A17" s="2" t="s">
        <v>10</v>
      </c>
      <c r="B17" s="2"/>
      <c r="C17" s="2"/>
      <c r="D17" s="2"/>
      <c r="E17" s="2"/>
      <c r="F17" s="2"/>
      <c r="G17" s="2">
        <v>11</v>
      </c>
      <c r="H17" s="2" t="s">
        <v>4</v>
      </c>
      <c r="I17" s="2"/>
      <c r="J17" s="2"/>
      <c r="K17" s="2"/>
      <c r="L17" s="2"/>
    </row>
    <row r="18" spans="1:1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2" t="s">
        <v>11</v>
      </c>
      <c r="B19" s="2"/>
      <c r="C19" s="2"/>
      <c r="D19" s="2"/>
      <c r="E19" s="2"/>
      <c r="F19" s="2"/>
      <c r="G19" s="2">
        <f>(G16*G17)/2</f>
        <v>137.5</v>
      </c>
      <c r="H19" s="2" t="s">
        <v>12</v>
      </c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 t="s">
        <v>13</v>
      </c>
      <c r="B21" s="2"/>
      <c r="C21" s="2"/>
      <c r="D21" s="2"/>
      <c r="E21" s="2"/>
      <c r="F21" s="2"/>
      <c r="G21" s="4">
        <f>D3*G19</f>
        <v>6641.25</v>
      </c>
      <c r="H21" s="2" t="s">
        <v>14</v>
      </c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 t="s">
        <v>15</v>
      </c>
      <c r="B23" s="2"/>
      <c r="C23" s="2"/>
      <c r="D23" s="2"/>
      <c r="E23" s="2"/>
      <c r="F23" s="2"/>
      <c r="G23" s="4">
        <f>G12*G21</f>
        <v>9996.4049995505411</v>
      </c>
      <c r="H23" s="2" t="s">
        <v>16</v>
      </c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5">
        <f>G23/1000</f>
        <v>9.996404999550542</v>
      </c>
      <c r="H24" s="2" t="s">
        <v>19</v>
      </c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 t="s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 t="s">
        <v>20</v>
      </c>
      <c r="B28" s="2"/>
      <c r="C28" s="2"/>
      <c r="D28" s="2"/>
      <c r="E28" s="2"/>
      <c r="F28" s="2"/>
      <c r="G28" s="2">
        <v>12</v>
      </c>
      <c r="H28" s="2" t="s">
        <v>4</v>
      </c>
      <c r="I28" s="2"/>
      <c r="J28" s="2"/>
      <c r="K28" s="2"/>
      <c r="L28" s="2"/>
    </row>
    <row r="29" spans="1:12" ht="15.75" x14ac:dyDescent="0.25">
      <c r="A29" s="2" t="s">
        <v>5</v>
      </c>
      <c r="B29" s="2"/>
      <c r="C29" s="2"/>
      <c r="D29" s="2"/>
      <c r="E29" s="2"/>
      <c r="F29" s="2"/>
      <c r="G29" s="2">
        <v>9</v>
      </c>
      <c r="H29" s="2" t="s">
        <v>4</v>
      </c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.75" x14ac:dyDescent="0.25">
      <c r="A31" s="2" t="s">
        <v>6</v>
      </c>
      <c r="B31" s="2"/>
      <c r="C31" s="2"/>
      <c r="D31" s="2"/>
      <c r="E31" s="2"/>
      <c r="F31" s="2"/>
      <c r="G31" s="3">
        <f>SQRT((G28^2)+(G29^2))</f>
        <v>15</v>
      </c>
      <c r="H31" s="2" t="s">
        <v>4</v>
      </c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 t="s">
        <v>7</v>
      </c>
      <c r="B33" s="2"/>
      <c r="C33" s="2"/>
      <c r="D33" s="2"/>
      <c r="E33" s="2"/>
      <c r="F33" s="2"/>
      <c r="G33" s="3">
        <f>G31/G28</f>
        <v>1.25</v>
      </c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 t="s">
        <v>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 t="s">
        <v>21</v>
      </c>
      <c r="B37" s="2"/>
      <c r="C37" s="2"/>
      <c r="D37" s="2"/>
      <c r="E37" s="2"/>
      <c r="F37" s="2"/>
      <c r="G37" s="2">
        <v>17</v>
      </c>
      <c r="H37" s="2" t="s">
        <v>4</v>
      </c>
      <c r="I37" s="2"/>
      <c r="J37" s="2"/>
      <c r="K37" s="2"/>
    </row>
    <row r="38" spans="1:12" ht="15.75" x14ac:dyDescent="0.25">
      <c r="A38" s="2" t="s">
        <v>22</v>
      </c>
      <c r="B38" s="2"/>
      <c r="C38" s="2"/>
      <c r="D38" s="2"/>
      <c r="E38" s="2"/>
      <c r="F38" s="2"/>
      <c r="G38" s="2">
        <v>11</v>
      </c>
      <c r="H38" s="2" t="s">
        <v>4</v>
      </c>
      <c r="I38" s="2"/>
      <c r="J38" s="2"/>
      <c r="K38" s="2"/>
    </row>
    <row r="39" spans="1:12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2" ht="15.75" x14ac:dyDescent="0.25">
      <c r="A40" s="2" t="s">
        <v>11</v>
      </c>
      <c r="B40" s="2"/>
      <c r="C40" s="2"/>
      <c r="D40" s="2"/>
      <c r="E40" s="2"/>
      <c r="F40" s="2"/>
      <c r="G40" s="2">
        <f>(G37*G38)/2</f>
        <v>93.5</v>
      </c>
      <c r="H40" s="2" t="s">
        <v>12</v>
      </c>
      <c r="I40" s="2"/>
      <c r="J40" s="2"/>
      <c r="K40" s="2"/>
    </row>
    <row r="41" spans="1:12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2" ht="15.75" x14ac:dyDescent="0.25">
      <c r="A42" s="2" t="s">
        <v>13</v>
      </c>
      <c r="B42" s="2"/>
      <c r="C42" s="2"/>
      <c r="D42" s="2"/>
      <c r="E42" s="2"/>
      <c r="F42" s="2"/>
      <c r="G42" s="4">
        <f>D3*G40</f>
        <v>4516.05</v>
      </c>
      <c r="H42" s="2" t="s">
        <v>14</v>
      </c>
      <c r="I42" s="2"/>
      <c r="J42" s="2"/>
      <c r="K42" s="2"/>
    </row>
    <row r="43" spans="1:12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ht="15.75" x14ac:dyDescent="0.25">
      <c r="A44" s="2" t="s">
        <v>15</v>
      </c>
      <c r="B44" s="2"/>
      <c r="C44" s="2"/>
      <c r="D44" s="2"/>
      <c r="E44" s="2"/>
      <c r="F44" s="2"/>
      <c r="G44" s="4">
        <f>G33*G42</f>
        <v>5645.0625</v>
      </c>
      <c r="H44" s="2" t="s">
        <v>16</v>
      </c>
      <c r="I44" s="2"/>
      <c r="J44" s="2"/>
      <c r="K44" s="2"/>
    </row>
    <row r="45" spans="1:12" ht="15.75" x14ac:dyDescent="0.25">
      <c r="A45" s="2"/>
      <c r="B45" s="2"/>
      <c r="C45" s="2"/>
      <c r="D45" s="2"/>
      <c r="E45" s="2"/>
      <c r="F45" s="2"/>
      <c r="G45" s="5">
        <f>G44/1000</f>
        <v>5.6450624999999999</v>
      </c>
      <c r="H45" s="2" t="s">
        <v>19</v>
      </c>
      <c r="I45" s="2"/>
      <c r="J45" s="2"/>
      <c r="K45" s="2"/>
    </row>
    <row r="46" spans="1:12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2" ht="15.75" x14ac:dyDescent="0.25">
      <c r="A47" s="2" t="s">
        <v>23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2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x14ac:dyDescent="0.25">
      <c r="A49" s="2" t="s">
        <v>24</v>
      </c>
      <c r="B49" s="2"/>
      <c r="C49" s="2">
        <v>10</v>
      </c>
      <c r="D49" s="2" t="s">
        <v>25</v>
      </c>
      <c r="E49" s="2">
        <f>C49</f>
        <v>10</v>
      </c>
      <c r="F49" s="2" t="s">
        <v>26</v>
      </c>
      <c r="G49" s="2"/>
      <c r="H49" s="2"/>
      <c r="I49" s="2"/>
      <c r="J49" s="2"/>
      <c r="K49" s="2"/>
    </row>
    <row r="50" spans="1:11" ht="15.75" x14ac:dyDescent="0.25">
      <c r="A50" s="2"/>
      <c r="B50" s="2"/>
      <c r="C50" s="2"/>
      <c r="D50" s="2"/>
      <c r="E50" s="2"/>
      <c r="F50" s="2" t="s">
        <v>27</v>
      </c>
      <c r="G50" s="2"/>
      <c r="H50" s="2"/>
      <c r="I50" s="2"/>
      <c r="J50" s="2"/>
      <c r="K50" s="2"/>
    </row>
    <row r="51" spans="1:11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2020-11-19T22:52:06Z</dcterms:modified>
</cp:coreProperties>
</file>