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Schools Public\ST TAMMANY PARISH SCHOOL BOARD\2508 - St Tammany Jr High - Sgt Alfred\Documents\Engineering\Structural\"/>
    </mc:Choice>
  </mc:AlternateContent>
  <xr:revisionPtr revIDLastSave="0" documentId="13_ncr:1_{70DD15A7-80CB-4B4D-A78B-57B607DED1E8}" xr6:coauthVersionLast="47" xr6:coauthVersionMax="47" xr10:uidLastSave="{00000000-0000-0000-0000-000000000000}"/>
  <bookViews>
    <workbookView xWindow="465" yWindow="495" windowWidth="27390" windowHeight="14760" xr2:uid="{00000000-000D-0000-FFFF-FFFF00000000}"/>
  </bookViews>
  <sheets>
    <sheet name="Chap 30 Part 1 Low Rise Bldg" sheetId="6" r:id="rId1"/>
    <sheet name="Tbl 1.5-1" sheetId="17" r:id="rId2"/>
    <sheet name="Sec 26.6-1" sheetId="18" r:id="rId3"/>
    <sheet name="Sec 26.8" sheetId="19" r:id="rId4"/>
    <sheet name="Sec 26.9" sheetId="20" r:id="rId5"/>
    <sheet name="Sec 26.12" sheetId="22" r:id="rId6"/>
    <sheet name="Sec 26.13" sheetId="23" r:id="rId7"/>
    <sheet name="Sec 26.10" sheetId="21" r:id="rId8"/>
    <sheet name="Fig. 30.3-1" sheetId="24" r:id="rId9"/>
    <sheet name="Fig. 30.3-2" sheetId="25" r:id="rId10"/>
    <sheet name="Fig 30.3-3" sheetId="26" r:id="rId11"/>
    <sheet name="Fig 30.3-4" sheetId="27" r:id="rId12"/>
    <sheet name="Fig 30.3-5" sheetId="28" r:id="rId13"/>
    <sheet name="Fig 30.3-6" sheetId="29" r:id="rId14"/>
    <sheet name="Fig 30.3-7" sheetId="30" r:id="rId15"/>
    <sheet name="Fig 30.3-8" sheetId="31" r:id="rId16"/>
  </sheets>
  <definedNames>
    <definedName name="_xlnm.Print_Area" localSheetId="0">'Chap 30 Part 1 Low Rise Bldg'!$A$1:$M$38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5" i="6" l="1"/>
  <c r="J35" i="6"/>
  <c r="J23" i="6"/>
</calcChain>
</file>

<file path=xl/sharedStrings.xml><?xml version="1.0" encoding="utf-8"?>
<sst xmlns="http://schemas.openxmlformats.org/spreadsheetml/2006/main" count="100" uniqueCount="87">
  <si>
    <t xml:space="preserve">MWFRS Wind Load Calculations         </t>
  </si>
  <si>
    <t>Project:</t>
  </si>
  <si>
    <t>3. Wind load parameters</t>
  </si>
  <si>
    <t xml:space="preserve">1. Risk Category Table 1.5-1                                              </t>
  </si>
  <si>
    <t xml:space="preserve">2. Basic Wind Speed, by wesite at council.org               </t>
  </si>
  <si>
    <t>Prepared by: David Dammon</t>
  </si>
  <si>
    <t>Date:</t>
  </si>
  <si>
    <t>mph</t>
  </si>
  <si>
    <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 xml:space="preserve">  = </t>
    </r>
  </si>
  <si>
    <t>Enclosed</t>
  </si>
  <si>
    <t>c. Topographic Factor, Section 26.8.2:</t>
  </si>
  <si>
    <r>
      <t>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</si>
  <si>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</si>
  <si>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 xml:space="preserve">  =</t>
    </r>
  </si>
  <si>
    <r>
      <t xml:space="preserve">h = mean roof height of a building or height of other structure, except that eave height shall be used for roof angle </t>
    </r>
    <r>
      <rPr>
        <sz val="10"/>
        <rFont val="Calibri"/>
        <family val="2"/>
      </rPr>
      <t>Θ</t>
    </r>
    <r>
      <rPr>
        <sz val="10"/>
        <rFont val="Arial"/>
        <family val="2"/>
      </rPr>
      <t xml:space="preserve"> less than or equal to 10</t>
    </r>
    <r>
      <rPr>
        <sz val="10"/>
        <rFont val="Calibri"/>
        <family val="2"/>
      </rPr>
      <t>°</t>
    </r>
    <r>
      <rPr>
        <sz val="10"/>
        <rFont val="Arial"/>
        <family val="2"/>
      </rPr>
      <t>.</t>
    </r>
  </si>
  <si>
    <t>z = height above ground level, ft</t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</si>
  <si>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(-)=</t>
    </r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</si>
  <si>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(+)=</t>
    </r>
  </si>
  <si>
    <t xml:space="preserve">p(-)= </t>
  </si>
  <si>
    <t xml:space="preserve">p(+)= </t>
  </si>
  <si>
    <t>Calculated Value</t>
  </si>
  <si>
    <t>Input Value</t>
  </si>
  <si>
    <r>
      <t>GC</t>
    </r>
    <r>
      <rPr>
        <vertAlign val="subscript"/>
        <sz val="12"/>
        <rFont val="Arial"/>
        <family val="2"/>
      </rPr>
      <t xml:space="preserve">pi </t>
    </r>
    <r>
      <rPr>
        <sz val="12"/>
        <rFont val="Arial"/>
        <family val="2"/>
      </rPr>
      <t>=(+)</t>
    </r>
  </si>
  <si>
    <t>&amp;  (-)</t>
  </si>
  <si>
    <t>Table 30.3-1</t>
  </si>
  <si>
    <t>Steps to determin C&amp;C wind loads for enclosed, partially enclosed and partially open low-rise buildings</t>
  </si>
  <si>
    <t>Step 1</t>
  </si>
  <si>
    <t>Step 2</t>
  </si>
  <si>
    <t>Step 3</t>
  </si>
  <si>
    <t>Determine the wind load parameters:</t>
  </si>
  <si>
    <t>Exposure Category B, C or D; Sect 26.7</t>
  </si>
  <si>
    <t>Determine risk category; Tbl 1.5-1</t>
  </si>
  <si>
    <t>Enclosure classification; Sec 26.12</t>
  </si>
  <si>
    <t>Internal pressure coefficient, Gcpi; Sec 26.13 &amp; Tbl 26.13-1</t>
  </si>
  <si>
    <t>Step 4</t>
  </si>
  <si>
    <t>Step 5</t>
  </si>
  <si>
    <t>Step 6</t>
  </si>
  <si>
    <r>
      <rPr>
        <i/>
        <sz val="12"/>
        <rFont val="Arial"/>
        <family val="2"/>
      </rPr>
      <t>q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0.00256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V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(</t>
    </r>
    <r>
      <rPr>
        <vertAlign val="superscript"/>
        <sz val="12"/>
        <rFont val="Arial"/>
        <family val="2"/>
      </rPr>
      <t>lb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)</t>
    </r>
  </si>
  <si>
    <r>
      <rPr>
        <i/>
        <sz val="12"/>
        <rFont val="Arial"/>
        <family val="2"/>
      </rPr>
      <t>q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</t>
    </r>
  </si>
  <si>
    <t>Step 7</t>
  </si>
  <si>
    <r>
      <t xml:space="preserve">Determine the basic wind speed, </t>
    </r>
    <r>
      <rPr>
        <i/>
        <sz val="12"/>
        <rFont val="Arial"/>
        <family val="2"/>
      </rPr>
      <t>V</t>
    </r>
    <r>
      <rPr>
        <sz val="12"/>
        <rFont val="Arial"/>
        <family val="2"/>
      </rPr>
      <t xml:space="preserve"> for applicable risk category; Fig 26.5-1</t>
    </r>
  </si>
  <si>
    <r>
      <t xml:space="preserve">Wind directionality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d</t>
    </r>
    <r>
      <rPr>
        <sz val="12"/>
        <rFont val="Arial"/>
        <family val="2"/>
      </rPr>
      <t>; Sec 26.6-1</t>
    </r>
  </si>
  <si>
    <r>
      <t xml:space="preserve">Topographic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zt</t>
    </r>
    <r>
      <rPr>
        <sz val="12"/>
        <rFont val="Arial"/>
        <family val="2"/>
      </rPr>
      <t>; Sec 26.8 &amp; Fig 26.8-1</t>
    </r>
  </si>
  <si>
    <r>
      <t xml:space="preserve">Ground elevation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e</t>
    </r>
    <r>
      <rPr>
        <sz val="12"/>
        <rFont val="Arial"/>
        <family val="2"/>
      </rPr>
      <t>; Sec 26.9 &amp; Tbl26.9-1</t>
    </r>
  </si>
  <si>
    <r>
      <t xml:space="preserve">Determine velocity pressure exposure coefficient,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>; Tbl 26.10-1</t>
    </r>
  </si>
  <si>
    <r>
      <t xml:space="preserve">Determine velocity pressure, </t>
    </r>
    <r>
      <rPr>
        <i/>
        <sz val="12"/>
        <rFont val="Arial"/>
        <family val="2"/>
      </rPr>
      <t>q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>; Equation 26.10-1</t>
    </r>
  </si>
  <si>
    <r>
      <t xml:space="preserve">Determine external pressure coefficient, </t>
    </r>
    <r>
      <rPr>
        <i/>
        <sz val="12"/>
        <rFont val="Arial"/>
        <family val="2"/>
      </rPr>
      <t>GC</t>
    </r>
    <r>
      <rPr>
        <i/>
        <vertAlign val="subscript"/>
        <sz val="12"/>
        <rFont val="Arial"/>
        <family val="2"/>
      </rPr>
      <t>p</t>
    </r>
    <r>
      <rPr>
        <sz val="12"/>
        <rFont val="Arial"/>
        <family val="2"/>
      </rPr>
      <t>;</t>
    </r>
  </si>
  <si>
    <t>a.  Walls, Fig. 30.3-1</t>
  </si>
  <si>
    <t>b.  Flat Roofs, Gable Roofs, Hip roofs, Fig. 30.3-2</t>
  </si>
  <si>
    <t>c.  Stepped roofs, Fig. 30.3-3</t>
  </si>
  <si>
    <t>d.  Multispan Gable Roofs, Fig. 30.3-4</t>
  </si>
  <si>
    <t>e.  Monoslope Roofs, Fig. 30.3-5</t>
  </si>
  <si>
    <t>f.  Sawtooth Roofs, Fig. 30.3-6</t>
  </si>
  <si>
    <t>g.  Domed Roofs, Fig. 30.3-7</t>
  </si>
  <si>
    <t>h.  Arched Roofs, Fig 30.3-8</t>
  </si>
  <si>
    <t>i. Bottom horizontal surface of elevated building; Sec 30.3.2.1</t>
  </si>
  <si>
    <r>
      <t xml:space="preserve">Calculate Wind Pressure, </t>
    </r>
    <r>
      <rPr>
        <i/>
        <sz val="12"/>
        <rFont val="Arial"/>
        <family val="2"/>
      </rPr>
      <t>p</t>
    </r>
    <r>
      <rPr>
        <sz val="12"/>
        <rFont val="Arial"/>
        <family val="2"/>
      </rPr>
      <t>, Eq. 30.3-1</t>
    </r>
  </si>
  <si>
    <t>a.</t>
  </si>
  <si>
    <t>c.</t>
  </si>
  <si>
    <t>b.</t>
  </si>
  <si>
    <t>d.</t>
  </si>
  <si>
    <t>e.</t>
  </si>
  <si>
    <t>f.</t>
  </si>
  <si>
    <r>
      <t>a. Wind Directionality factor 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, Sec 26.6-1:</t>
    </r>
  </si>
  <si>
    <t>b. Exposure Category, Section 26.8 &amp; Fig 26.8-1:</t>
  </si>
  <si>
    <t>C</t>
  </si>
  <si>
    <r>
      <t xml:space="preserve">d. Ground elevation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e</t>
    </r>
    <r>
      <rPr>
        <sz val="12"/>
        <rFont val="Arial"/>
        <family val="2"/>
      </rPr>
      <t>; Sec 26.9 &amp; Tbl26.9-1</t>
    </r>
  </si>
  <si>
    <r>
      <t>4. Velocity pressure exposure coefficient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or 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Tbl 26.10-1</t>
    </r>
  </si>
  <si>
    <r>
      <t>5. Velocity Pressure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Eq. 26.10-1</t>
    </r>
  </si>
  <si>
    <r>
      <t>6. Determine External Pressure Coefficient, (</t>
    </r>
    <r>
      <rPr>
        <i/>
        <sz val="12"/>
        <rFont val="Arial"/>
        <family val="2"/>
      </rPr>
      <t>GC</t>
    </r>
    <r>
      <rPr>
        <i/>
        <vertAlign val="subscript"/>
        <sz val="12"/>
        <rFont val="Arial"/>
        <family val="2"/>
      </rPr>
      <t>p</t>
    </r>
    <r>
      <rPr>
        <sz val="12"/>
        <rFont val="Arial"/>
        <family val="2"/>
      </rPr>
      <t>)</t>
    </r>
  </si>
  <si>
    <t>h.  Arched Roofs, Fig 30.3-8 footnote 4</t>
  </si>
  <si>
    <r>
      <t xml:space="preserve">7.  Calculate Wind Pressure, </t>
    </r>
    <r>
      <rPr>
        <i/>
        <sz val="12"/>
        <rFont val="Arial"/>
        <family val="2"/>
      </rPr>
      <t>p</t>
    </r>
    <r>
      <rPr>
        <sz val="12"/>
        <rFont val="Arial"/>
        <family val="2"/>
      </rPr>
      <t>, Eq. 30.3-1</t>
    </r>
  </si>
  <si>
    <t>f. Internal Press Coefficient, Sec 26.13 or Tbl 26.13-1</t>
  </si>
  <si>
    <t>Cat II</t>
  </si>
  <si>
    <r>
      <t>p = q</t>
    </r>
    <r>
      <rPr>
        <vertAlign val="subscript"/>
        <sz val="12"/>
        <rFont val="Arial"/>
        <family val="2"/>
      </rPr>
      <t xml:space="preserve">h 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[(GC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) - (Gc</t>
    </r>
    <r>
      <rPr>
        <vertAlign val="subscript"/>
        <sz val="12"/>
        <rFont val="Arial"/>
        <family val="2"/>
      </rPr>
      <t>pi</t>
    </r>
    <r>
      <rPr>
        <sz val="12"/>
        <rFont val="Arial"/>
        <family val="2"/>
      </rPr>
      <t xml:space="preserve">)] </t>
    </r>
    <r>
      <rPr>
        <vertAlign val="superscript"/>
        <sz val="12"/>
        <rFont val="Arial"/>
        <family val="2"/>
      </rPr>
      <t>#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</si>
  <si>
    <t>St Tammany Jr High School</t>
  </si>
  <si>
    <t>ASCE 7-22 Chapter 30 Wind Loads on Components &amp; Cladding - PART 1 - MWFRS from Table 30.3-1</t>
  </si>
  <si>
    <r>
      <t>K</t>
    </r>
    <r>
      <rPr>
        <vertAlign val="subscript"/>
        <sz val="12"/>
        <rFont val="Arial"/>
        <family val="2"/>
      </rPr>
      <t>e</t>
    </r>
    <r>
      <rPr>
        <sz val="12"/>
        <rFont val="Arial"/>
        <family val="2"/>
      </rPr>
      <t xml:space="preserve">  =</t>
    </r>
  </si>
  <si>
    <t>e. Enclosure classification, Sec 26.12</t>
  </si>
  <si>
    <t>Angle &lt; 7</t>
  </si>
  <si>
    <t>7 &lt; Angle &lt; 20</t>
  </si>
  <si>
    <t>20 &lt; Angle &lt; 27</t>
  </si>
  <si>
    <t>27 , Angle &lt; 45</t>
  </si>
  <si>
    <t>Gable</t>
  </si>
  <si>
    <t>7 &lt; Angle 20</t>
  </si>
  <si>
    <t>Hip</t>
  </si>
  <si>
    <t>Angle =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</si>
</sst>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sz val="12"/>
      <name val="Cambria"/>
      <family val="1"/>
    </font>
    <font>
      <sz val="14"/>
      <name val="Arial"/>
      <family val="2"/>
    </font>
    <font>
      <vertAlign val="superscript"/>
      <sz val="12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sz val="10"/>
      <name val="Calibri"/>
      <family val="2"/>
    </font>
    <font>
      <i/>
      <vertAlign val="sub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2" fontId="1" fillId="2" borderId="1" xfId="0" applyNumberFormat="1" applyFont="1" applyFill="1" applyBorder="1"/>
    <xf numFmtId="2" fontId="1" fillId="2" borderId="2" xfId="0" applyNumberFormat="1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2" fontId="0" fillId="0" borderId="0" xfId="0" applyNumberFormat="1"/>
    <xf numFmtId="0" fontId="3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/>
    </xf>
    <xf numFmtId="2" fontId="1" fillId="4" borderId="1" xfId="0" applyNumberFormat="1" applyFont="1" applyFill="1" applyBorder="1"/>
    <xf numFmtId="0" fontId="3" fillId="3" borderId="0" xfId="0" applyFont="1" applyFill="1"/>
    <xf numFmtId="0" fontId="3" fillId="2" borderId="0" xfId="0" applyFont="1" applyFill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164" fontId="3" fillId="3" borderId="5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horizontal="center" wrapText="1"/>
    </xf>
    <xf numFmtId="14" fontId="3" fillId="0" borderId="0" xfId="0" applyNumberFormat="1" applyFont="1"/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0" borderId="6" xfId="0" applyFont="1" applyBorder="1"/>
    <xf numFmtId="0" fontId="1" fillId="2" borderId="3" xfId="0" applyFont="1" applyFill="1" applyBorder="1"/>
    <xf numFmtId="0" fontId="1" fillId="2" borderId="4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4</xdr:row>
      <xdr:rowOff>0</xdr:rowOff>
    </xdr:from>
    <xdr:to>
      <xdr:col>31</xdr:col>
      <xdr:colOff>380419</xdr:colOff>
      <xdr:row>35</xdr:row>
      <xdr:rowOff>46821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A60932-9503-F2C4-BFF7-982903BFA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54125" y="1181100"/>
          <a:ext cx="4647619" cy="64285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351771</xdr:colOff>
      <xdr:row>43</xdr:row>
      <xdr:rowOff>103912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E075D1-5A74-5166-2422-D0D54FDD9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5228571" cy="6904762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</xdr:row>
      <xdr:rowOff>1</xdr:rowOff>
    </xdr:from>
    <xdr:to>
      <xdr:col>19</xdr:col>
      <xdr:colOff>19051</xdr:colOff>
      <xdr:row>44</xdr:row>
      <xdr:rowOff>37681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023F09-7304-1CF6-EB06-4B3F752DD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1" y="323851"/>
          <a:ext cx="5505450" cy="683853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</xdr:row>
      <xdr:rowOff>0</xdr:rowOff>
    </xdr:from>
    <xdr:to>
      <xdr:col>28</xdr:col>
      <xdr:colOff>494629</xdr:colOff>
      <xdr:row>44</xdr:row>
      <xdr:rowOff>113436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932A71-C82F-99D5-97F7-E37F48198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0" y="323850"/>
          <a:ext cx="5371429" cy="69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494781</xdr:colOff>
      <xdr:row>80</xdr:row>
      <xdr:rowOff>56475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81D2732-7C9D-1BCF-6B9A-331C356C8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7610475"/>
          <a:ext cx="4152381" cy="54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47</xdr:row>
      <xdr:rowOff>104775</xdr:rowOff>
    </xdr:from>
    <xdr:to>
      <xdr:col>15</xdr:col>
      <xdr:colOff>494781</xdr:colOff>
      <xdr:row>79</xdr:row>
      <xdr:rowOff>37461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BB3FBD8-056E-1ACF-7DC3-C01C2F1A0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6400" y="7715250"/>
          <a:ext cx="4152381" cy="5114286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47</xdr:row>
      <xdr:rowOff>0</xdr:rowOff>
    </xdr:from>
    <xdr:to>
      <xdr:col>22</xdr:col>
      <xdr:colOff>504305</xdr:colOff>
      <xdr:row>78</xdr:row>
      <xdr:rowOff>161277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75AF046-4BE0-DF18-841C-21FDBDDFA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53600" y="7610475"/>
          <a:ext cx="4161905" cy="5180952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47</xdr:row>
      <xdr:rowOff>0</xdr:rowOff>
    </xdr:from>
    <xdr:to>
      <xdr:col>29</xdr:col>
      <xdr:colOff>542400</xdr:colOff>
      <xdr:row>79</xdr:row>
      <xdr:rowOff>94590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A23E5DF-3698-74E6-4FD7-5F0CDC427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20800" y="7610475"/>
          <a:ext cx="4200000" cy="52761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523352</xdr:colOff>
      <xdr:row>32</xdr:row>
      <xdr:rowOff>94611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6ADFD6-8F2A-1283-FA49-A8A03D39F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4180952" cy="511428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475733</xdr:colOff>
      <xdr:row>31</xdr:row>
      <xdr:rowOff>94631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F2C087-CB36-DDAF-38E9-3C133976A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4133333" cy="49523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485257</xdr:colOff>
      <xdr:row>34</xdr:row>
      <xdr:rowOff>85067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AF787E-0207-FC80-1372-6D3A1BA72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4142857" cy="52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14</xdr:col>
      <xdr:colOff>523352</xdr:colOff>
      <xdr:row>35</xdr:row>
      <xdr:rowOff>37427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8276B0-4D2F-4A1E-CF30-85D3E30AE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0" y="323850"/>
          <a:ext cx="4180952" cy="538095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361448</xdr:colOff>
      <xdr:row>34</xdr:row>
      <xdr:rowOff>46951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4539B8-483B-709A-20BD-C7B021056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4019048" cy="539047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58922</xdr:colOff>
      <xdr:row>28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F253E1-6A14-6A32-9B66-E93278292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6154922" cy="44005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161925</xdr:colOff>
      <xdr:row>38</xdr:row>
      <xdr:rowOff>74528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C76C8A-BC0E-7AAE-A249-8772D8C7B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5648325" cy="606575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161924</xdr:rowOff>
    </xdr:from>
    <xdr:to>
      <xdr:col>20</xdr:col>
      <xdr:colOff>351084</xdr:colOff>
      <xdr:row>39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38C7D1-00DB-0E62-40F6-66DD774EF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61924"/>
          <a:ext cx="5837484" cy="61722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417676</xdr:colOff>
      <xdr:row>35</xdr:row>
      <xdr:rowOff>56455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DE5047-FE8D-30E3-2816-E90DDE5F2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390476" cy="5561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256457</xdr:colOff>
      <xdr:row>13</xdr:row>
      <xdr:rowOff>114043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C0839F-3D08-5EE2-2340-F76456878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5742857" cy="20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9</xdr:col>
      <xdr:colOff>523200</xdr:colOff>
      <xdr:row>59</xdr:row>
      <xdr:rowOff>113395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C702D6-DF04-9C2E-10C0-6CD8847B6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2428875"/>
          <a:ext cx="5400000" cy="72380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361371</xdr:colOff>
      <xdr:row>20</xdr:row>
      <xdr:rowOff>132949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55F872-C14B-5D8B-3DFB-5AABF4091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4628571" cy="32095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8</xdr:col>
      <xdr:colOff>447086</xdr:colOff>
      <xdr:row>40</xdr:row>
      <xdr:rowOff>85350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30617F-4038-39AB-0B31-62AD0CDF8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562350"/>
          <a:ext cx="4714286" cy="30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8</xdr:col>
      <xdr:colOff>370895</xdr:colOff>
      <xdr:row>81</xdr:row>
      <xdr:rowOff>151592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CA3F49-EDE0-F23D-84E7-F3342BB9C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6800850"/>
          <a:ext cx="4638095" cy="64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237638</xdr:colOff>
      <xdr:row>31</xdr:row>
      <xdr:rowOff>104155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E57277-1582-59C8-E9CA-4986D0D39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3895238" cy="49619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56686</xdr:colOff>
      <xdr:row>13</xdr:row>
      <xdr:rowOff>114043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FD4A7C-5013-D583-9BA7-7360E06A5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3714286" cy="20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495299</xdr:colOff>
      <xdr:row>14</xdr:row>
      <xdr:rowOff>8384</xdr:rowOff>
    </xdr:from>
    <xdr:to>
      <xdr:col>6</xdr:col>
      <xdr:colOff>542924</xdr:colOff>
      <xdr:row>66</xdr:row>
      <xdr:rowOff>74840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4EBCB1-DB8E-3BFC-527A-85C2AAD97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99" y="2275334"/>
          <a:ext cx="3705225" cy="84865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198931</xdr:colOff>
      <xdr:row>9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2B192D-EE25-BC22-BCF6-95E718F6D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3856531" cy="1447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7</xdr:col>
      <xdr:colOff>132876</xdr:colOff>
      <xdr:row>20</xdr:row>
      <xdr:rowOff>123627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E6E34B-11EE-0B5D-F73A-E50A0F789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781175"/>
          <a:ext cx="3790476" cy="15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13</xdr:col>
      <xdr:colOff>284800</xdr:colOff>
      <xdr:row>45</xdr:row>
      <xdr:rowOff>113820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86B4EA-667A-B586-F92B-33D8668FC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562350"/>
          <a:ext cx="7600000" cy="38380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9067</xdr:colOff>
      <xdr:row>15</xdr:row>
      <xdr:rowOff>66383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AC833A-14F7-2D87-BCD8-AB1B384DE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3666667" cy="23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7</xdr:col>
      <xdr:colOff>123352</xdr:colOff>
      <xdr:row>42</xdr:row>
      <xdr:rowOff>75684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5913F3-4642-F456-DE3F-50B16C8CC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2752725"/>
          <a:ext cx="3780952" cy="41238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14</xdr:col>
      <xdr:colOff>104305</xdr:colOff>
      <xdr:row>47</xdr:row>
      <xdr:rowOff>141926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2F2C10-A141-E7CC-C074-A49C98E2E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76800" y="161925"/>
          <a:ext cx="3761905" cy="75904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351771</xdr:colOff>
      <xdr:row>43</xdr:row>
      <xdr:rowOff>46769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648EB9-0162-C2AE-0DD3-916401721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5228571" cy="6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161924</xdr:rowOff>
    </xdr:from>
    <xdr:to>
      <xdr:col>9</xdr:col>
      <xdr:colOff>312093</xdr:colOff>
      <xdr:row>66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826173-FDEB-F12F-CE9A-1EA3D1A16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286624"/>
          <a:ext cx="5188893" cy="3495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topLeftCell="A6" workbookViewId="0">
      <selection activeCell="M25" sqref="M25"/>
    </sheetView>
  </sheetViews>
  <sheetFormatPr defaultRowHeight="12.75" x14ac:dyDescent="0.2"/>
  <cols>
    <col min="1" max="1" width="10.85546875" customWidth="1"/>
    <col min="2" max="2" width="10.7109375" customWidth="1"/>
    <col min="3" max="3" width="5.5703125" customWidth="1"/>
    <col min="4" max="5" width="7.7109375" customWidth="1"/>
    <col min="6" max="6" width="7.5703125" customWidth="1"/>
    <col min="7" max="7" width="7.42578125" customWidth="1"/>
    <col min="8" max="8" width="7.5703125" customWidth="1"/>
    <col min="10" max="10" width="7.140625" customWidth="1"/>
    <col min="11" max="11" width="7" customWidth="1"/>
    <col min="12" max="12" width="6.5703125" customWidth="1"/>
    <col min="13" max="13" width="7.7109375" customWidth="1"/>
    <col min="15" max="15" width="14" customWidth="1"/>
    <col min="16" max="16" width="4" customWidth="1"/>
    <col min="17" max="17" width="12.85546875" customWidth="1"/>
    <col min="19" max="19" width="11.7109375" customWidth="1"/>
  </cols>
  <sheetData>
    <row r="1" spans="1:20" ht="27.75" customHeight="1" x14ac:dyDescent="0.25">
      <c r="A1" s="3"/>
      <c r="B1" s="3"/>
      <c r="C1" s="3"/>
      <c r="D1" s="25" t="s">
        <v>0</v>
      </c>
      <c r="E1" s="27"/>
      <c r="F1" s="27"/>
      <c r="G1" s="27"/>
      <c r="H1" s="27"/>
      <c r="I1" s="27"/>
      <c r="J1" s="27"/>
      <c r="K1" s="3"/>
      <c r="L1" s="3"/>
    </row>
    <row r="2" spans="1:20" ht="39.75" customHeight="1" x14ac:dyDescent="0.25">
      <c r="A2" s="3"/>
      <c r="B2" s="25" t="s">
        <v>76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20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20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20" ht="12.75" customHeight="1" x14ac:dyDescent="0.2">
      <c r="O5" s="1" t="s">
        <v>24</v>
      </c>
      <c r="P5" s="23" t="s">
        <v>25</v>
      </c>
      <c r="Q5" s="23"/>
      <c r="R5" s="23"/>
      <c r="S5" s="23"/>
      <c r="T5" s="23"/>
    </row>
    <row r="6" spans="1:20" ht="15" customHeight="1" x14ac:dyDescent="0.2">
      <c r="O6" s="1"/>
      <c r="P6" s="23"/>
      <c r="Q6" s="23"/>
      <c r="R6" s="23"/>
      <c r="S6" s="23"/>
      <c r="T6" s="23"/>
    </row>
    <row r="7" spans="1:20" ht="12.75" customHeight="1" x14ac:dyDescent="0.2">
      <c r="A7" s="1" t="s">
        <v>1</v>
      </c>
      <c r="B7" s="23" t="s">
        <v>75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O7" s="1"/>
      <c r="P7" s="19"/>
      <c r="Q7" s="19"/>
      <c r="R7" s="19"/>
      <c r="S7" s="19"/>
      <c r="T7" s="19"/>
    </row>
    <row r="8" spans="1:20" ht="12.75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O8" s="1"/>
      <c r="P8" s="1"/>
      <c r="Q8" s="1"/>
      <c r="R8" s="1"/>
      <c r="S8" s="1"/>
      <c r="T8" s="1"/>
    </row>
    <row r="9" spans="1:20" ht="15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O9" s="1"/>
      <c r="P9" s="1"/>
      <c r="Q9" s="1"/>
      <c r="R9" s="1"/>
      <c r="S9" s="1"/>
      <c r="T9" s="1"/>
    </row>
    <row r="10" spans="1:20" ht="15" x14ac:dyDescent="0.2">
      <c r="A10" s="1"/>
      <c r="B10" s="24" t="s">
        <v>3</v>
      </c>
      <c r="C10" s="24"/>
      <c r="D10" s="24"/>
      <c r="E10" s="24"/>
      <c r="F10" s="24"/>
      <c r="G10" s="24"/>
      <c r="H10" s="1"/>
      <c r="I10" s="11" t="s">
        <v>73</v>
      </c>
      <c r="J10" s="1"/>
      <c r="K10" s="1"/>
      <c r="L10" s="1"/>
      <c r="M10" s="1"/>
      <c r="O10" s="4" t="s">
        <v>26</v>
      </c>
      <c r="P10" s="1" t="s">
        <v>31</v>
      </c>
      <c r="Q10" s="1"/>
      <c r="R10" s="1"/>
      <c r="S10" s="1"/>
      <c r="T10" s="1"/>
    </row>
    <row r="11" spans="1:20" ht="15" x14ac:dyDescent="0.2">
      <c r="A11" s="1"/>
      <c r="B11" s="24" t="s">
        <v>4</v>
      </c>
      <c r="C11" s="24"/>
      <c r="D11" s="24"/>
      <c r="E11" s="24"/>
      <c r="F11" s="24"/>
      <c r="G11" s="24"/>
      <c r="H11" s="1"/>
      <c r="I11" s="11">
        <v>138</v>
      </c>
      <c r="J11" s="1" t="s">
        <v>7</v>
      </c>
      <c r="K11" s="1"/>
      <c r="L11" s="1"/>
      <c r="M11" s="1"/>
      <c r="O11" s="4" t="s">
        <v>27</v>
      </c>
      <c r="P11" s="1" t="s">
        <v>40</v>
      </c>
      <c r="Q11" s="1"/>
      <c r="R11" s="1"/>
      <c r="S11" s="1"/>
      <c r="T11" s="1"/>
    </row>
    <row r="12" spans="1:20" ht="15" x14ac:dyDescent="0.2">
      <c r="A12" s="1"/>
      <c r="B12" s="24" t="s">
        <v>2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O12" s="4" t="s">
        <v>28</v>
      </c>
      <c r="P12" s="1" t="s">
        <v>29</v>
      </c>
      <c r="Q12" s="1"/>
      <c r="R12" s="1"/>
      <c r="S12" s="1"/>
      <c r="T12" s="1"/>
    </row>
    <row r="13" spans="1:20" ht="19.5" x14ac:dyDescent="0.35">
      <c r="A13" s="1"/>
      <c r="B13" s="1"/>
      <c r="C13" s="24" t="s">
        <v>63</v>
      </c>
      <c r="D13" s="24"/>
      <c r="E13" s="24"/>
      <c r="F13" s="24"/>
      <c r="G13" s="24"/>
      <c r="H13" s="24"/>
      <c r="J13" s="4" t="s">
        <v>13</v>
      </c>
      <c r="K13" s="10">
        <v>0.85</v>
      </c>
      <c r="L13" s="1"/>
      <c r="M13" s="1"/>
      <c r="O13" s="4"/>
      <c r="P13" s="1" t="s">
        <v>57</v>
      </c>
      <c r="Q13" s="1" t="s">
        <v>41</v>
      </c>
      <c r="R13" s="1"/>
      <c r="S13" s="1"/>
      <c r="T13" s="1"/>
    </row>
    <row r="14" spans="1:20" ht="15" x14ac:dyDescent="0.2">
      <c r="A14" s="1"/>
      <c r="B14" s="1"/>
      <c r="C14" s="24" t="s">
        <v>64</v>
      </c>
      <c r="D14" s="24"/>
      <c r="E14" s="24"/>
      <c r="F14" s="24"/>
      <c r="G14" s="24"/>
      <c r="H14" s="24"/>
      <c r="I14" s="30"/>
      <c r="J14" s="28" t="s">
        <v>65</v>
      </c>
      <c r="K14" s="29"/>
      <c r="L14" s="1"/>
      <c r="M14" s="1"/>
      <c r="O14" s="4"/>
      <c r="P14" s="1" t="s">
        <v>59</v>
      </c>
      <c r="Q14" s="1" t="s">
        <v>30</v>
      </c>
      <c r="R14" s="1"/>
      <c r="S14" s="1"/>
      <c r="T14" s="1"/>
    </row>
    <row r="15" spans="1:20" ht="19.5" x14ac:dyDescent="0.35">
      <c r="A15" s="1"/>
      <c r="B15" s="1"/>
      <c r="C15" s="24" t="s">
        <v>10</v>
      </c>
      <c r="D15" s="24"/>
      <c r="E15" s="24"/>
      <c r="F15" s="24"/>
      <c r="G15" s="24"/>
      <c r="H15" s="24"/>
      <c r="J15" s="4" t="s">
        <v>8</v>
      </c>
      <c r="K15" s="12">
        <v>1</v>
      </c>
      <c r="L15" s="1"/>
      <c r="M15" s="1"/>
      <c r="O15" s="4"/>
      <c r="P15" s="1" t="s">
        <v>58</v>
      </c>
      <c r="Q15" s="1" t="s">
        <v>42</v>
      </c>
      <c r="R15" s="1"/>
      <c r="S15" s="1"/>
      <c r="T15" s="1"/>
    </row>
    <row r="16" spans="1:20" ht="19.5" x14ac:dyDescent="0.35">
      <c r="A16" s="1"/>
      <c r="B16" s="1"/>
      <c r="C16" s="1" t="s">
        <v>66</v>
      </c>
      <c r="J16" s="4" t="s">
        <v>77</v>
      </c>
      <c r="K16" s="12">
        <v>0.99</v>
      </c>
      <c r="L16" s="1"/>
      <c r="M16" s="1"/>
      <c r="O16" s="4"/>
      <c r="P16" s="1" t="s">
        <v>60</v>
      </c>
      <c r="Q16" s="1" t="s">
        <v>43</v>
      </c>
      <c r="R16" s="1"/>
      <c r="S16" s="1"/>
      <c r="T16" s="1"/>
    </row>
    <row r="17" spans="1:20" ht="15" x14ac:dyDescent="0.2">
      <c r="A17" s="1"/>
      <c r="B17" s="1"/>
      <c r="C17" s="1" t="s">
        <v>78</v>
      </c>
      <c r="D17" s="1"/>
      <c r="E17" s="1"/>
      <c r="F17" s="1"/>
      <c r="G17" s="1"/>
      <c r="H17" s="1"/>
      <c r="J17" s="31" t="s">
        <v>9</v>
      </c>
      <c r="K17" s="32"/>
      <c r="L17" s="1"/>
      <c r="M17" s="1"/>
      <c r="O17" s="4"/>
      <c r="P17" s="1" t="s">
        <v>61</v>
      </c>
      <c r="Q17" s="1" t="s">
        <v>32</v>
      </c>
      <c r="R17" s="1"/>
      <c r="S17" s="1"/>
      <c r="T17" s="1"/>
    </row>
    <row r="18" spans="1:20" ht="19.5" x14ac:dyDescent="0.35">
      <c r="A18" s="1"/>
      <c r="B18" s="1"/>
      <c r="C18" s="8" t="s">
        <v>72</v>
      </c>
      <c r="D18" s="1"/>
      <c r="E18" s="1"/>
      <c r="F18" s="1"/>
      <c r="G18" s="1"/>
      <c r="H18" s="1"/>
      <c r="J18" s="4" t="s">
        <v>22</v>
      </c>
      <c r="K18" s="11">
        <v>0.18</v>
      </c>
      <c r="L18" s="7" t="s">
        <v>23</v>
      </c>
      <c r="M18" s="9">
        <v>0.18</v>
      </c>
      <c r="O18" s="4"/>
      <c r="P18" s="1" t="s">
        <v>62</v>
      </c>
      <c r="Q18" s="1" t="s">
        <v>33</v>
      </c>
      <c r="R18" s="1"/>
      <c r="S18" s="1"/>
      <c r="T18" s="1"/>
    </row>
    <row r="19" spans="1:20" ht="15" x14ac:dyDescent="0.2">
      <c r="A19" s="1"/>
      <c r="B19" s="1"/>
      <c r="O19" s="4"/>
    </row>
    <row r="20" spans="1:20" ht="19.5" x14ac:dyDescent="0.35">
      <c r="A20" s="1"/>
      <c r="B20" s="24" t="s">
        <v>67</v>
      </c>
      <c r="C20" s="24"/>
      <c r="D20" s="24"/>
      <c r="E20" s="24"/>
      <c r="F20" s="24"/>
      <c r="G20" s="24"/>
      <c r="H20" s="24"/>
      <c r="I20" s="24"/>
      <c r="J20" s="4" t="s">
        <v>11</v>
      </c>
      <c r="K20" s="9">
        <v>0.85</v>
      </c>
      <c r="L20" s="1" t="s">
        <v>12</v>
      </c>
      <c r="M20" s="9">
        <v>0.85</v>
      </c>
      <c r="O20" s="4" t="s">
        <v>34</v>
      </c>
      <c r="P20" s="1" t="s">
        <v>44</v>
      </c>
      <c r="Q20" s="1"/>
      <c r="R20" s="1"/>
      <c r="S20" s="1"/>
      <c r="T20" s="1"/>
    </row>
    <row r="21" spans="1:20" ht="15" x14ac:dyDescent="0.2">
      <c r="A21" s="1"/>
      <c r="B21" s="1"/>
      <c r="C21" s="1"/>
      <c r="D21" s="1"/>
      <c r="E21" s="1"/>
      <c r="F21" s="1"/>
      <c r="G21" s="1"/>
      <c r="H21" s="1"/>
      <c r="M21" s="1"/>
      <c r="O21" s="4"/>
      <c r="P21" s="1"/>
      <c r="Q21" s="1"/>
      <c r="R21" s="1"/>
      <c r="S21" s="1"/>
      <c r="T21" s="1"/>
    </row>
    <row r="22" spans="1:20" ht="20.25" x14ac:dyDescent="0.35">
      <c r="A22" s="1"/>
      <c r="B22" s="24" t="s">
        <v>68</v>
      </c>
      <c r="C22" s="24"/>
      <c r="D22" s="24"/>
      <c r="E22" s="24"/>
      <c r="F22" s="24"/>
      <c r="G22" s="24"/>
      <c r="H22" s="24"/>
      <c r="I22" s="1" t="s">
        <v>37</v>
      </c>
      <c r="J22" s="1"/>
      <c r="K22" s="1"/>
      <c r="L22" s="1"/>
      <c r="O22" s="4" t="s">
        <v>35</v>
      </c>
      <c r="P22" s="1" t="s">
        <v>45</v>
      </c>
      <c r="Q22" s="1"/>
      <c r="R22" s="1"/>
      <c r="S22" s="1"/>
      <c r="T22" s="1"/>
    </row>
    <row r="23" spans="1:20" ht="19.5" x14ac:dyDescent="0.35">
      <c r="I23" s="4" t="s">
        <v>38</v>
      </c>
      <c r="J23" s="16">
        <f>0.00256*K20*K15*K13*(I11)^2</f>
        <v>35.223782399999997</v>
      </c>
      <c r="K23" s="13"/>
      <c r="O23" s="4"/>
      <c r="P23" s="1"/>
      <c r="Q23" s="1"/>
      <c r="R23" s="1"/>
      <c r="S23" s="1"/>
      <c r="T23" s="1"/>
    </row>
    <row r="24" spans="1:20" ht="19.5" x14ac:dyDescent="0.35">
      <c r="B24" s="1" t="s">
        <v>69</v>
      </c>
      <c r="C24" s="1"/>
      <c r="D24" s="1"/>
      <c r="E24" s="1"/>
      <c r="F24" s="1"/>
      <c r="G24" s="1"/>
      <c r="H24" s="1"/>
      <c r="I24" s="4" t="s">
        <v>17</v>
      </c>
      <c r="J24" s="11">
        <v>0.3</v>
      </c>
      <c r="L24" s="4" t="s">
        <v>16</v>
      </c>
      <c r="M24" s="11">
        <v>-1</v>
      </c>
      <c r="O24" s="4" t="s">
        <v>36</v>
      </c>
      <c r="P24" s="1" t="s">
        <v>46</v>
      </c>
      <c r="Q24" s="1"/>
      <c r="R24" s="1"/>
      <c r="S24" s="1"/>
      <c r="T24" s="1"/>
    </row>
    <row r="25" spans="1:20" ht="15" x14ac:dyDescent="0.2">
      <c r="B25" s="1"/>
      <c r="C25" s="1" t="s">
        <v>47</v>
      </c>
      <c r="D25" s="1"/>
      <c r="E25" s="1"/>
      <c r="F25" s="1"/>
      <c r="G25" s="1"/>
      <c r="H25" s="1"/>
      <c r="I25" s="1"/>
      <c r="J25" s="1"/>
      <c r="K25" s="1"/>
      <c r="L25" s="1"/>
      <c r="M25" s="1"/>
      <c r="O25" s="4"/>
      <c r="Q25" s="1" t="s">
        <v>47</v>
      </c>
    </row>
    <row r="26" spans="1:20" ht="15" x14ac:dyDescent="0.2">
      <c r="B26" s="1"/>
      <c r="C26" s="1" t="s">
        <v>48</v>
      </c>
      <c r="D26" s="1"/>
      <c r="E26" s="1"/>
      <c r="F26" s="1"/>
      <c r="G26" s="1"/>
      <c r="H26" s="1"/>
      <c r="I26" s="1"/>
      <c r="J26" s="1"/>
      <c r="K26" s="1"/>
      <c r="L26" s="1"/>
      <c r="M26" s="1"/>
      <c r="O26" s="4"/>
      <c r="Q26" s="1" t="s">
        <v>48</v>
      </c>
    </row>
    <row r="27" spans="1:20" ht="15" x14ac:dyDescent="0.2">
      <c r="B27" s="1"/>
      <c r="C27" s="1" t="s">
        <v>49</v>
      </c>
      <c r="D27" s="1"/>
      <c r="E27" s="1"/>
      <c r="F27" s="1"/>
      <c r="G27" s="1"/>
      <c r="H27" s="1"/>
      <c r="I27" s="1"/>
      <c r="J27" s="1"/>
      <c r="K27" s="1"/>
      <c r="L27" s="1"/>
      <c r="M27" s="1"/>
      <c r="O27" s="4"/>
      <c r="Q27" s="1" t="s">
        <v>49</v>
      </c>
    </row>
    <row r="28" spans="1:20" ht="15" x14ac:dyDescent="0.2">
      <c r="B28" s="1"/>
      <c r="C28" s="1" t="s">
        <v>50</v>
      </c>
      <c r="D28" s="1"/>
      <c r="E28" s="1"/>
      <c r="F28" s="1"/>
      <c r="G28" s="1"/>
      <c r="H28" s="1"/>
      <c r="I28" s="1"/>
      <c r="J28" s="1"/>
      <c r="K28" s="1"/>
      <c r="L28" s="1"/>
      <c r="M28" s="1"/>
      <c r="O28" s="4"/>
      <c r="Q28" s="1" t="s">
        <v>50</v>
      </c>
    </row>
    <row r="29" spans="1:20" ht="15" x14ac:dyDescent="0.2">
      <c r="B29" s="1"/>
      <c r="C29" s="1" t="s">
        <v>51</v>
      </c>
      <c r="D29" s="1"/>
      <c r="E29" s="1"/>
      <c r="F29" s="1"/>
      <c r="G29" s="1"/>
      <c r="H29" s="1"/>
      <c r="I29" s="1"/>
      <c r="J29" s="1"/>
      <c r="K29" s="1"/>
      <c r="L29" s="1"/>
      <c r="M29" s="1"/>
      <c r="O29" s="4"/>
      <c r="Q29" s="1" t="s">
        <v>51</v>
      </c>
    </row>
    <row r="30" spans="1:20" ht="15" x14ac:dyDescent="0.2">
      <c r="B30" s="1"/>
      <c r="C30" s="1" t="s">
        <v>52</v>
      </c>
      <c r="D30" s="1"/>
      <c r="E30" s="1"/>
      <c r="F30" s="1"/>
      <c r="G30" s="1"/>
      <c r="H30" s="1"/>
      <c r="I30" s="1"/>
      <c r="J30" s="1"/>
      <c r="K30" s="1"/>
      <c r="L30" s="1"/>
      <c r="M30" s="1"/>
      <c r="O30" s="4"/>
      <c r="Q30" s="1" t="s">
        <v>52</v>
      </c>
    </row>
    <row r="31" spans="1:20" ht="15" x14ac:dyDescent="0.2">
      <c r="B31" s="1"/>
      <c r="C31" s="1" t="s">
        <v>53</v>
      </c>
      <c r="D31" s="1"/>
      <c r="E31" s="1"/>
      <c r="F31" s="1"/>
      <c r="G31" s="1"/>
      <c r="H31" s="1"/>
      <c r="I31" s="1"/>
      <c r="J31" s="1"/>
      <c r="K31" s="1"/>
      <c r="L31" s="1"/>
      <c r="M31" s="1"/>
      <c r="O31" s="4"/>
      <c r="Q31" s="1" t="s">
        <v>53</v>
      </c>
    </row>
    <row r="32" spans="1:20" ht="15" x14ac:dyDescent="0.2">
      <c r="B32" s="1"/>
      <c r="C32" s="1" t="s">
        <v>70</v>
      </c>
      <c r="D32" s="1"/>
      <c r="E32" s="1"/>
      <c r="F32" s="1"/>
      <c r="G32" s="1"/>
      <c r="H32" s="1"/>
      <c r="I32" s="1"/>
      <c r="J32" s="1"/>
      <c r="K32" s="1"/>
      <c r="L32" s="1"/>
      <c r="M32" s="1"/>
      <c r="O32" s="4"/>
      <c r="Q32" s="1" t="s">
        <v>54</v>
      </c>
    </row>
    <row r="33" spans="1:20" ht="15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4"/>
      <c r="Q33" s="1" t="s">
        <v>55</v>
      </c>
    </row>
    <row r="34" spans="1:20" ht="21" thickBot="1" x14ac:dyDescent="0.4">
      <c r="A34" s="1"/>
      <c r="B34" s="1" t="s">
        <v>71</v>
      </c>
      <c r="C34" s="1"/>
      <c r="D34" s="1"/>
      <c r="E34" s="1"/>
      <c r="F34" s="1"/>
      <c r="G34" s="1"/>
      <c r="H34" s="1"/>
      <c r="I34" s="1" t="s">
        <v>74</v>
      </c>
      <c r="J34" s="1"/>
      <c r="K34" s="1"/>
      <c r="L34" s="1"/>
      <c r="M34" s="1"/>
      <c r="O34" s="4" t="s">
        <v>39</v>
      </c>
      <c r="P34" s="20" t="s">
        <v>56</v>
      </c>
    </row>
    <row r="35" spans="1:20" ht="16.5" thickBot="1" x14ac:dyDescent="0.3">
      <c r="A35" s="14"/>
      <c r="B35" s="14"/>
      <c r="C35" s="14"/>
      <c r="D35" s="14"/>
      <c r="E35" s="14"/>
      <c r="F35" s="14"/>
      <c r="G35" s="14"/>
      <c r="H35" s="14"/>
      <c r="I35" s="14" t="s">
        <v>19</v>
      </c>
      <c r="J35" s="15">
        <f>J23*K20*(J24-K18)</f>
        <v>3.5928258047999995</v>
      </c>
      <c r="K35" s="14"/>
      <c r="L35" s="14" t="s">
        <v>18</v>
      </c>
      <c r="M35" s="21">
        <f>J23*M20*(M24-M18)</f>
        <v>-35.329453747199999</v>
      </c>
    </row>
    <row r="36" spans="1:20" ht="15.75" x14ac:dyDescent="0.25">
      <c r="A36" s="2"/>
      <c r="B36" s="2"/>
      <c r="C36" s="17"/>
      <c r="D36" s="2" t="s">
        <v>20</v>
      </c>
      <c r="E36" s="2"/>
      <c r="F36" s="2"/>
      <c r="G36" s="2"/>
      <c r="H36" s="2"/>
      <c r="I36" s="2"/>
      <c r="J36" s="2"/>
      <c r="K36" s="2"/>
      <c r="L36" s="2"/>
      <c r="M36" s="2"/>
    </row>
    <row r="37" spans="1:20" ht="15.75" x14ac:dyDescent="0.25">
      <c r="A37" s="2"/>
      <c r="B37" s="2"/>
      <c r="C37" s="18"/>
      <c r="D37" s="2" t="s">
        <v>21</v>
      </c>
      <c r="E37" s="2"/>
      <c r="F37" s="2"/>
      <c r="I37" s="1" t="s">
        <v>5</v>
      </c>
      <c r="J37" s="2"/>
      <c r="K37" s="2"/>
    </row>
    <row r="38" spans="1:20" ht="15.75" x14ac:dyDescent="0.25">
      <c r="A38" s="2"/>
      <c r="B38" s="2"/>
      <c r="C38" s="2"/>
      <c r="D38" s="2"/>
      <c r="E38" s="2"/>
      <c r="F38" s="2"/>
      <c r="I38" s="1" t="s">
        <v>6</v>
      </c>
      <c r="J38" s="26">
        <v>45632</v>
      </c>
      <c r="K38" s="27"/>
      <c r="Q38" s="22" t="s">
        <v>14</v>
      </c>
      <c r="R38" s="22"/>
      <c r="S38" s="22"/>
      <c r="T38" s="22"/>
    </row>
    <row r="39" spans="1:20" x14ac:dyDescent="0.2">
      <c r="Q39" s="22"/>
      <c r="R39" s="22"/>
      <c r="S39" s="22"/>
      <c r="T39" s="22"/>
    </row>
    <row r="40" spans="1:20" x14ac:dyDescent="0.2">
      <c r="Q40" s="22"/>
      <c r="R40" s="22"/>
      <c r="S40" s="22"/>
      <c r="T40" s="22"/>
    </row>
    <row r="41" spans="1:20" x14ac:dyDescent="0.2">
      <c r="Q41" s="22"/>
      <c r="R41" s="22"/>
      <c r="S41" s="22"/>
      <c r="T41" s="22"/>
    </row>
    <row r="42" spans="1:20" x14ac:dyDescent="0.2">
      <c r="Q42" t="s">
        <v>15</v>
      </c>
    </row>
  </sheetData>
  <mergeCells count="17">
    <mergeCell ref="D1:J1"/>
    <mergeCell ref="B10:G10"/>
    <mergeCell ref="H12:M12"/>
    <mergeCell ref="C15:H15"/>
    <mergeCell ref="B22:H22"/>
    <mergeCell ref="B20:I20"/>
    <mergeCell ref="J14:K14"/>
    <mergeCell ref="C14:I14"/>
    <mergeCell ref="J17:K17"/>
    <mergeCell ref="Q38:T41"/>
    <mergeCell ref="B7:M7"/>
    <mergeCell ref="B11:G11"/>
    <mergeCell ref="B12:G12"/>
    <mergeCell ref="B2:L2"/>
    <mergeCell ref="P5:T6"/>
    <mergeCell ref="J38:K38"/>
    <mergeCell ref="C13:H13"/>
  </mergeCells>
  <pageMargins left="0.7" right="0.7" top="0.75" bottom="0.75" header="0.3" footer="0.3"/>
  <pageSetup scale="8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6795A-F94B-4E9B-8C9E-C3391C389DC0}">
  <dimension ref="C1:AA46"/>
  <sheetViews>
    <sheetView topLeftCell="F43" workbookViewId="0">
      <selection activeCell="Z47" sqref="Z47"/>
    </sheetView>
  </sheetViews>
  <sheetFormatPr defaultRowHeight="12.75" x14ac:dyDescent="0.2"/>
  <sheetData>
    <row r="1" spans="4:24" x14ac:dyDescent="0.2">
      <c r="D1" t="s">
        <v>83</v>
      </c>
      <c r="E1" t="s">
        <v>79</v>
      </c>
      <c r="M1" t="s">
        <v>83</v>
      </c>
      <c r="N1" t="s">
        <v>80</v>
      </c>
      <c r="W1" t="s">
        <v>83</v>
      </c>
      <c r="X1" t="s">
        <v>81</v>
      </c>
    </row>
    <row r="46" spans="3:27" x14ac:dyDescent="0.2">
      <c r="C46" t="s">
        <v>83</v>
      </c>
      <c r="D46" t="s">
        <v>82</v>
      </c>
      <c r="K46" t="s">
        <v>85</v>
      </c>
      <c r="L46" t="s">
        <v>84</v>
      </c>
      <c r="S46" t="s">
        <v>85</v>
      </c>
      <c r="T46" t="s">
        <v>81</v>
      </c>
      <c r="Z46" t="s">
        <v>85</v>
      </c>
      <c r="AA46" t="s">
        <v>86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F8392-4E04-4D62-946F-A8A4C26ABFF7}">
  <dimension ref="A1"/>
  <sheetViews>
    <sheetView workbookViewId="0">
      <selection activeCell="K19" sqref="K19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B1DC3-2AA4-4BBA-91BE-9BB820CA3E03}">
  <dimension ref="A1"/>
  <sheetViews>
    <sheetView workbookViewId="0">
      <selection activeCell="D36" sqref="D36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1B773-06FB-4234-B70B-B079B310E48C}">
  <dimension ref="A1"/>
  <sheetViews>
    <sheetView workbookViewId="0">
      <selection activeCell="Q26" sqref="Q26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206B8-54F2-49E0-AE84-A5A58275C47D}">
  <dimension ref="A1"/>
  <sheetViews>
    <sheetView workbookViewId="0">
      <selection activeCell="K23" sqref="K2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98BBB-592F-4986-86F8-487B2A2BDF8A}">
  <dimension ref="A1"/>
  <sheetViews>
    <sheetView workbookViewId="0">
      <selection activeCell="E32" sqref="E3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1FD83-8BA7-47B1-B32E-2D3ABE61C567}">
  <dimension ref="A1"/>
  <sheetViews>
    <sheetView workbookViewId="0">
      <selection activeCell="X25" sqref="X25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873CB-530E-4F44-A571-34D279C677A5}">
  <dimension ref="A1"/>
  <sheetViews>
    <sheetView workbookViewId="0">
      <selection activeCell="V30" sqref="V30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D8D95-75A8-456A-BF64-5162D3865B47}">
  <dimension ref="A1"/>
  <sheetViews>
    <sheetView workbookViewId="0">
      <selection activeCell="B16" sqref="B16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64546-4340-42B0-BC0E-5BAD2171C6E5}">
  <dimension ref="A1"/>
  <sheetViews>
    <sheetView topLeftCell="A13" workbookViewId="0">
      <selection activeCell="J32" sqref="J3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F67C2-5CE6-4A7D-BDD6-40BA8B70D04A}">
  <dimension ref="A1"/>
  <sheetViews>
    <sheetView workbookViewId="0">
      <selection activeCell="I14" sqref="I14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80214-C496-48DE-8C81-9ADAFF81FC28}">
  <dimension ref="A1"/>
  <sheetViews>
    <sheetView workbookViewId="0">
      <selection activeCell="H18" sqref="H18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87ABC-31A5-4C53-8F71-FBD49E3FDF83}">
  <dimension ref="A1"/>
  <sheetViews>
    <sheetView workbookViewId="0">
      <selection activeCell="J11" sqref="J1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63906-1AE2-46AA-A210-BEBF8733CA4C}">
  <dimension ref="A1"/>
  <sheetViews>
    <sheetView workbookViewId="0">
      <selection activeCell="P16" sqref="P16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84C2B-26F6-491E-AAEB-1B9896A77091}">
  <dimension ref="A1"/>
  <sheetViews>
    <sheetView topLeftCell="A37" workbookViewId="0">
      <selection activeCell="M61" sqref="M61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Chap 30 Part 1 Low Rise Bldg</vt:lpstr>
      <vt:lpstr>Tbl 1.5-1</vt:lpstr>
      <vt:lpstr>Sec 26.6-1</vt:lpstr>
      <vt:lpstr>Sec 26.8</vt:lpstr>
      <vt:lpstr>Sec 26.9</vt:lpstr>
      <vt:lpstr>Sec 26.12</vt:lpstr>
      <vt:lpstr>Sec 26.13</vt:lpstr>
      <vt:lpstr>Sec 26.10</vt:lpstr>
      <vt:lpstr>Fig. 30.3-1</vt:lpstr>
      <vt:lpstr>Fig. 30.3-2</vt:lpstr>
      <vt:lpstr>Fig 30.3-3</vt:lpstr>
      <vt:lpstr>Fig 30.3-4</vt:lpstr>
      <vt:lpstr>Fig 30.3-5</vt:lpstr>
      <vt:lpstr>Fig 30.3-6</vt:lpstr>
      <vt:lpstr>Fig 30.3-7</vt:lpstr>
      <vt:lpstr>Fig 30.3-8</vt:lpstr>
      <vt:lpstr>'Chap 30 Part 1 Low Rise Bldg'!Print_Area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2013-03-25T21:39:14Z</cp:lastPrinted>
  <dcterms:created xsi:type="dcterms:W3CDTF">2009-11-27T17:59:24Z</dcterms:created>
  <dcterms:modified xsi:type="dcterms:W3CDTF">2024-12-06T19:29:58Z</dcterms:modified>
</cp:coreProperties>
</file>