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<sst xmlns="http://schemas.openxmlformats.org/spreadsheetml/2006/main" count="29" uniqueCount="29">
  <si>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</si>
  <si>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</si>
  <si>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</si>
  <si>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</si>
  <si>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</si>
  <si>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</si>
  <si>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</si>
  <si>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</si>
  <si>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</si>
  <si>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</si>
  <si>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</si>
  <si>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</si>
  <si>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</si>
  <si>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</si>
  <si>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</si>
  <si>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</si>
  <si>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</si>
  <si>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</si>
  <si>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</si>
  <si>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</si>
  <si>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</si>
  <si>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</si>
  <si>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</si>
  <si>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Dr Lyle La Health</t>
  </si>
  <si>
    <t>Pnotchartrain Blue Crab Boiler</t>
  </si>
  <si>
    <t>Dr EstopInal New Urgent Care Robert Road Kaufmann</t>
  </si>
  <si>
    <t>Prestige Fitness Gym Diamond Head</t>
  </si>
  <si>
    <t xml:space="preserve"> Lakeside Christian Academy</t>
  </si>
  <si>
    <t>Mike Stewart 25307 Chef Hwy NOLA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</si>
</sst>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0" topLeftCell="AB1"/>
      <selection activeCell="I16" sqref="I16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44394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44388</v>
      </c>
      <c r="E11" s="15">
        <f>IF($I$4=0,"",$I$4-5)</f>
        <v>44389</v>
      </c>
      <c r="F11" s="15">
        <f>IF($I$4=0,"",$I$4-4)</f>
        <v>44390</v>
      </c>
      <c r="G11" s="15">
        <f>IF($I$4=0,"",$I$4-3)</f>
        <v>44391</v>
      </c>
      <c r="H11" s="15">
        <f>IF($I$4=0,"",$I$4-2)</f>
        <v>44392</v>
      </c>
      <c r="I11" s="15">
        <f>IF($I$4=0,"",$I$4-1)</f>
        <v>44393</v>
      </c>
      <c r="J11" s="15">
        <f>IF($I$4=0,"",$I$4)</f>
        <v>44394</v>
      </c>
      <c r="K11" s="16" t="s">
        <v>13</v>
      </c>
    </row>
    <row r="12" spans="2:11" ht="24.95" customHeight="1">
      <c r="B12" s="7"/>
      <c r="C12" s="23" t="s">
        <v>26</v>
      </c>
      <c r="D12" s="9"/>
      <c r="E12" s="9"/>
      <c r="F12" s="25">
        <v>3</v>
      </c>
      <c r="G12" s="7">
        <v>8</v>
      </c>
      <c r="H12" s="9">
        <v>7</v>
      </c>
      <c r="I12" s="9">
        <v>4.5</v>
      </c>
      <c r="J12" s="9"/>
      <c r="K12" s="9">
        <f>D12+E12+F12+G12+H12+I12+J12</f>
        <v>22.5</v>
      </c>
    </row>
    <row r="13" spans="2:11" ht="24.95" customHeight="1">
      <c r="B13" s="7">
        <v>2432</v>
      </c>
      <c r="C13" s="28" t="s">
        <v>25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4.95" customHeight="1">
      <c r="B14" s="7">
        <v>2440</v>
      </c>
      <c r="C14" s="28" t="s">
        <v>27</v>
      </c>
      <c r="D14" s="7"/>
      <c r="E14" s="7"/>
      <c r="F14" s="7"/>
      <c r="G14" s="22"/>
      <c r="H14" s="7">
        <v>1</v>
      </c>
      <c r="I14" s="7"/>
      <c r="J14" s="7"/>
      <c r="K14" s="9">
        <f>D14+E14+F14+G14+H14+I14+J14</f>
        <v>1</v>
      </c>
    </row>
    <row r="15" spans="2:11" ht="24.95" customHeight="1">
      <c r="B15" s="7"/>
      <c r="C15" s="23" t="s">
        <v>28</v>
      </c>
      <c r="D15" s="7"/>
      <c r="E15" s="7"/>
      <c r="F15" s="7"/>
      <c r="G15" s="7"/>
      <c r="H15" s="7"/>
      <c r="I15" s="7">
        <v>3.5</v>
      </c>
      <c r="J15" s="7"/>
      <c r="K15" s="9">
        <f>D15+E15+F15+G15+H15+I15+J15</f>
        <v>3.5</v>
      </c>
    </row>
    <row r="16" spans="2:11" ht="24.95" customHeight="1">
      <c r="B16" s="7"/>
      <c r="C16" s="29" t="s">
        <v>24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>
        <v>2430</v>
      </c>
      <c r="C17" s="24" t="s">
        <v>22</v>
      </c>
      <c r="D17" s="7"/>
      <c r="E17" s="7">
        <v>8</v>
      </c>
      <c r="F17" s="7">
        <v>5</v>
      </c>
      <c r="G17" s="7"/>
      <c r="H17" s="7"/>
      <c r="I17" s="7"/>
      <c r="J17" s="7"/>
      <c r="K17" s="9">
        <f t="shared" si="0"/>
        <v>13</v>
      </c>
    </row>
    <row r="18" spans="2:11" ht="24.95" customHeight="1">
      <c r="B18" s="7"/>
      <c r="C18" s="24" t="s">
        <v>23</v>
      </c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2021-07-16T21:34:34Z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