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<sst xmlns="http://schemas.openxmlformats.org/spreadsheetml/2006/main" count="28" uniqueCount="28">
  <si>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</si>
  <si>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</si>
  <si>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</si>
  <si>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</si>
  <si>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</si>
  <si>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</si>
  <si>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</si>
  <si>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</si>
  <si>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</si>
  <si>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</si>
  <si>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</si>
  <si>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</si>
  <si>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</si>
  <si>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</si>
  <si>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</si>
  <si>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</si>
  <si>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</si>
  <si>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</si>
  <si>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</si>
  <si>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</si>
  <si>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</si>
  <si>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</si>
  <si>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Neuro Surgical Suite - Hammond - McMath</t>
  </si>
  <si>
    <t>Dr EstopInal New Urgent Care Robert Road Kaufmann</t>
  </si>
  <si>
    <t>Prestige Fitness Gym Diamond Head</t>
  </si>
  <si>
    <t>Mike Stewart 25307 Chef Hwy NOLA</t>
  </si>
  <si>
    <t>Frank Mangano RV site MS</t>
  </si>
  <si>
    <t>Mint Dentistry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</si>
</sst>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pane xSplit="32010" topLeftCell="AB1"/>
      <selection activeCell="I17" sqref="I17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44401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44395</v>
      </c>
      <c r="E11" s="15">
        <f>IF($I$4=0,"",$I$4-5)</f>
        <v>44396</v>
      </c>
      <c r="F11" s="15">
        <f>IF($I$4=0,"",$I$4-4)</f>
        <v>44397</v>
      </c>
      <c r="G11" s="15">
        <f>IF($I$4=0,"",$I$4-3)</f>
        <v>44398</v>
      </c>
      <c r="H11" s="15">
        <f>IF($I$4=0,"",$I$4-2)</f>
        <v>44399</v>
      </c>
      <c r="I11" s="15">
        <f>IF($I$4=0,"",$I$4-1)</f>
        <v>44400</v>
      </c>
      <c r="J11" s="15">
        <f>IF($I$4=0,"",$I$4)</f>
        <v>44401</v>
      </c>
      <c r="K11" s="16" t="s">
        <v>13</v>
      </c>
    </row>
    <row r="12" spans="2:11" ht="24.95" customHeight="1">
      <c r="B12" s="7"/>
      <c r="C12" s="23" t="s">
        <v>24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4.95" customHeight="1">
      <c r="B13" s="7">
        <v>2432</v>
      </c>
      <c r="C13" s="28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4.95" customHeight="1">
      <c r="B14" s="7">
        <v>2436</v>
      </c>
      <c r="C14" s="28" t="s">
        <v>26</v>
      </c>
      <c r="D14" s="7"/>
      <c r="E14" s="7">
        <v>3</v>
      </c>
      <c r="F14" s="7">
        <v>8</v>
      </c>
      <c r="G14" s="22">
        <v>8</v>
      </c>
      <c r="H14" s="7">
        <v>4.5</v>
      </c>
      <c r="I14" s="7"/>
      <c r="J14" s="7"/>
      <c r="K14" s="9">
        <f>D14+E14+F14+G14+H14+I14+J14</f>
        <v>23.5</v>
      </c>
    </row>
    <row r="15" spans="2:11" ht="24.95" customHeight="1">
      <c r="B15" s="7"/>
      <c r="C15" s="23" t="s">
        <v>25</v>
      </c>
      <c r="D15" s="7"/>
      <c r="E15" s="7">
        <v>5</v>
      </c>
      <c r="F15" s="7"/>
      <c r="G15" s="7"/>
      <c r="H15" s="7"/>
      <c r="I15" s="7"/>
      <c r="J15" s="7"/>
      <c r="K15" s="9">
        <f>D15+E15+F15+G15+H15+I15+J15</f>
        <v>5</v>
      </c>
    </row>
    <row r="16" spans="2:11" ht="24.95" customHeight="1">
      <c r="B16" s="7"/>
      <c r="C16" s="29" t="s">
        <v>27</v>
      </c>
      <c r="D16" s="7"/>
      <c r="E16" s="7"/>
      <c r="F16" s="7"/>
      <c r="G16" s="27"/>
      <c r="H16" s="7">
        <v>3.5</v>
      </c>
      <c r="I16" s="7">
        <v>8</v>
      </c>
      <c r="J16" s="7"/>
      <c r="K16" s="9">
        <f t="shared" ref="K16:K20" si="0">D16+E16+F16+G16+H16+I16+J16</f>
        <v>11.5</v>
      </c>
    </row>
    <row r="17" spans="2:11" ht="24.95" customHeight="1">
      <c r="B17" s="7">
        <v>2430</v>
      </c>
      <c r="C17" s="24" t="s">
        <v>22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2021-07-23T21:00:01Z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