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37" yWindow="0" windowWidth="8457" windowHeight="166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<sst xmlns="http://schemas.openxmlformats.org/spreadsheetml/2006/main" count="26" uniqueCount="26">
  <si>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</si>
  <si>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</si>
  <si>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</si>
  <si>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</si>
  <si>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</si>
  <si>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</si>
  <si>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</si>
  <si>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</si>
  <si>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</si>
  <si>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</si>
  <si>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</si>
  <si>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</si>
  <si>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</si>
  <si>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</si>
  <si>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</si>
  <si>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</si>
  <si>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</si>
  <si>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</si>
  <si>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</si>
  <si>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</si>
  <si>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</si>
  <si>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</si>
  <si>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PJ's Coffee 2040 Gause Blvd</t>
  </si>
  <si>
    <t>Mid Wife Grace 340 Brakefield St Slidell</t>
  </si>
  <si>
    <t>Brio MD LLC Jory E Scott</t>
  </si>
  <si>
    <t>Ernie Majoue Broadmoor Drive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</si>
</sst>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7" zoomScale="90" zoomScaleNormal="90" workbookViewId="0">
      <selection activeCell="G17" sqref="G17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4">
        <v>44807</v>
      </c>
      <c r="J4" s="2"/>
    </row>
    <row r="5" spans="2:11">
      <c r="C5" t="s">
        <v>18</v>
      </c>
      <c r="I5" s="10"/>
      <c r="J5" s="2"/>
    </row>
    <row r="6" spans="2:11" ht="13.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1" thickBot="1"/>
    <row r="10" spans="2:11" ht="13.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75" thickBot="1">
      <c r="B11" s="18" t="s">
        <v>20</v>
      </c>
      <c r="C11" s="18"/>
      <c r="D11" s="15">
        <f>IF($I$4=0,"",$I$4-6)</f>
        <v>44801</v>
      </c>
      <c r="E11" s="15">
        <f>IF($I$4=0,"",$I$4-5)</f>
        <v>44802</v>
      </c>
      <c r="F11" s="15">
        <f>IF($I$4=0,"",$I$4-4)</f>
        <v>44803</v>
      </c>
      <c r="G11" s="15">
        <f>IF($I$4=0,"",$I$4-3)</f>
        <v>44804</v>
      </c>
      <c r="H11" s="15">
        <f>IF($I$4=0,"",$I$4-2)</f>
        <v>44805</v>
      </c>
      <c r="I11" s="15">
        <f>IF($I$4=0,"",$I$4-1)</f>
        <v>44806</v>
      </c>
      <c r="J11" s="15">
        <f>IF($I$4=0,"",$I$4)</f>
        <v>44807</v>
      </c>
      <c r="K11" s="16" t="s">
        <v>13</v>
      </c>
    </row>
    <row r="12" spans="2:11" ht="25.2" customHeight="1">
      <c r="B12" s="7"/>
      <c r="C12" s="26" t="s">
        <v>23</v>
      </c>
      <c r="D12" s="9"/>
      <c r="E12" s="7">
        <v>4</v>
      </c>
      <c r="F12" s="7"/>
      <c r="G12" s="7">
        <v>4</v>
      </c>
      <c r="H12" s="7"/>
      <c r="I12" s="9"/>
      <c r="J12" s="9"/>
      <c r="K12" s="9">
        <f>D12+E12+F12+G12+H12+I12+J12</f>
        <v>8</v>
      </c>
    </row>
    <row r="13" spans="2:11" ht="25.2" customHeight="1">
      <c r="B13" s="7">
        <v>2449</v>
      </c>
      <c r="C13" s="26" t="s">
        <v>22</v>
      </c>
      <c r="D13" s="7"/>
      <c r="E13" s="7">
        <v>4</v>
      </c>
      <c r="F13" s="7">
        <v>4</v>
      </c>
      <c r="G13" s="25">
        <v>3.5</v>
      </c>
      <c r="H13" s="7"/>
      <c r="I13" s="7"/>
      <c r="J13" s="7"/>
      <c r="K13" s="9">
        <f>D13+E13+F13+G13+H13+I13+J13</f>
        <v>11.5</v>
      </c>
    </row>
    <row r="14" spans="2:11" ht="25.2" customHeight="1">
      <c r="B14" s="7"/>
      <c r="C14" s="26" t="s">
        <v>24</v>
      </c>
      <c r="D14" s="7"/>
      <c r="E14" s="7"/>
      <c r="F14" s="7">
        <v>4</v>
      </c>
      <c r="G14" s="7">
        <v>0.5</v>
      </c>
      <c r="H14" s="7"/>
      <c r="I14" s="7"/>
      <c r="J14" s="7"/>
      <c r="K14" s="9">
        <f>D14+E14+F14+G14+H14+I14+J14</f>
        <v>4.5</v>
      </c>
    </row>
    <row r="15" spans="2:11" ht="25.2" customHeight="1">
      <c r="B15" s="7"/>
      <c r="C15" s="26" t="s">
        <v>25</v>
      </c>
      <c r="D15" s="7"/>
      <c r="E15" s="7"/>
      <c r="F15" s="7"/>
      <c r="G15" s="7"/>
      <c r="H15" s="7">
        <v>8</v>
      </c>
      <c r="I15" s="7"/>
      <c r="J15" s="7"/>
      <c r="K15" s="9">
        <f>D15+E15+F15+G15+H15+I15+J15</f>
        <v>8</v>
      </c>
    </row>
    <row r="16" spans="2:11" ht="25.2" customHeight="1">
      <c r="B16" s="7"/>
      <c r="C16" s="26"/>
      <c r="D16" s="7"/>
      <c r="E16" s="7"/>
      <c r="F16" s="7"/>
      <c r="G16" s="25"/>
      <c r="H16" s="7"/>
      <c r="I16" s="7"/>
      <c r="J16" s="7"/>
      <c r="K16" s="9">
        <f t="shared" ref="K16:K20" si="0">D16+E16+F16+G16+H16+I16+J16</f>
        <v>0</v>
      </c>
    </row>
    <row r="17" spans="2:11" ht="25.2" customHeight="1">
      <c r="B17" s="22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3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3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0</v>
      </c>
      <c r="J22" s="9">
        <f>J12+J13+J14+J15+J16+J17+J18+J19+J21+J20</f>
        <v>0</v>
      </c>
      <c r="K22" s="19"/>
    </row>
    <row r="23" spans="2:11" ht="25.2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2022-08-26T21:28:14Z</cp:lastPrinted>
  <dcterms:created xsi:type="dcterms:W3CDTF">2000-08-25T01:59:39Z</dcterms:created>
  <dcterms:modified xsi:type="dcterms:W3CDTF">2022-09-01T20:23:20Z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