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9040" windowHeight="15840"/>
  </bookViews>
  <sheets>
    <sheet name="IMC" sheetId="1" r:id="rId1"/>
  </sheets>
  <definedNames>
    <definedName name="_xlnm.Print_Area" localSheetId="0">IMC!$A$1:$H$62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/>
  <c r="H67"/>
  <c r="E73" s="1"/>
  <c r="G67"/>
  <c r="F52"/>
  <c r="F39" l="1"/>
  <c r="F26"/>
  <c r="B56" l="1"/>
  <c r="B43" l="1"/>
  <c r="B30"/>
  <c r="H69" l="1"/>
  <c r="G73" s="1"/>
</calcChain>
</file>

<file path=xl/sharedStrings.xml><?xml version="1.0" encoding="utf-8"?>
<sst xmlns="http://schemas.openxmlformats.org/spreadsheetml/2006/main" count="55" uniqueCount="30">
  <si>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</si>
  <si>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</si>
  <si>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</si>
  <si>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</si>
  <si>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</si>
  <si>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</si>
  <si>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</si>
  <si>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</si>
  <si>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</si>
  <si>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cfm</t>
  </si>
  <si>
    <t>************************************************************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</si>
  <si>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</si>
  <si>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 xml:space="preserve">cfm </t>
  </si>
  <si>
    <t>ELEVATOR LOBBY, RM # 104</t>
  </si>
  <si>
    <t>ELEVATOR LOBBY, RM # 203</t>
  </si>
  <si>
    <t>ELEVATOR LOBBY, RM # 304</t>
  </si>
  <si>
    <r>
      <rPr>
        <b/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 Treat as "Main Entry Lobby, Office"</t>
    </r>
  </si>
  <si>
    <t>Infiltration</t>
  </si>
  <si>
    <t>Manual N Table 13b</t>
  </si>
  <si>
    <t>Winter</t>
  </si>
  <si>
    <t>Summer</t>
  </si>
  <si>
    <t>Total fresh air</t>
  </si>
  <si>
    <t>cfm  &gt;</t>
  </si>
  <si>
    <t>Required cfm for ventilation (total) =</t>
  </si>
  <si>
    <t>Door infiltration</t>
  </si>
  <si>
    <t xml:space="preserve">Single door no vestibule has an infiltration rate of </t>
  </si>
  <si>
    <t xml:space="preserve">cfm Infiltration per door </t>
  </si>
  <si>
    <t>Number of doors</t>
  </si>
  <si>
    <t>Therefore, total Door Infiltration in cfm</t>
  </si>
  <si>
    <r>
      <t xml:space="preserve">Ref. </t>
    </r>
    <r>
      <rPr>
        <b/>
        <sz val="12"/>
        <color theme="1"/>
        <rFont val="Calibri"/>
        <family val="2"/>
        <scheme val="minor"/>
      </rPr>
      <t>Vbz</t>
    </r>
    <r>
      <rPr>
        <sz val="12"/>
        <color theme="1"/>
        <rFont val="Calibri"/>
        <family val="2"/>
        <scheme val="minor"/>
      </rPr>
      <t>, above: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</si>
</sst>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0" fontId="7" fillId="0" borderId="0" xfId="0" applyFont="1"/>
    <xf numFmtId="165" fontId="7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4" fontId="8" fillId="2" borderId="0" xfId="0" applyNumberFormat="1" applyFont="1" applyFill="1"/>
    <xf numFmtId="0" fontId="8" fillId="2" borderId="0" xfId="0" applyFont="1" applyFill="1"/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5" fontId="7" fillId="0" borderId="0" xfId="0" applyNumberFormat="1" applyFont="1"/>
    <xf numFmtId="0" fontId="8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20</xdr:col>
      <xdr:colOff>494400</xdr:colOff>
      <xdr:row>36</xdr:row>
      <xdr:rowOff>151444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20</xdr:col>
      <xdr:colOff>494287</xdr:colOff>
      <xdr:row>80</xdr:row>
      <xdr:rowOff>133350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82</xdr:row>
      <xdr:rowOff>9525</xdr:rowOff>
    </xdr:from>
    <xdr:to>
      <xdr:col>20</xdr:col>
      <xdr:colOff>419100</xdr:colOff>
      <xdr:row>106</xdr:row>
      <xdr:rowOff>36446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1650" y="17678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7</xdr:col>
      <xdr:colOff>541672</xdr:colOff>
      <xdr:row>16</xdr:row>
      <xdr:rowOff>28575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381000"/>
          <a:ext cx="4894596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I88"/>
  <sheetViews>
    <sheetView tabSelected="1" topLeftCell="A55" workbookViewId="0">
      <selection activeCell="I74" sqref="A19:I74"/>
    </sheetView>
  </sheetViews>
  <sheetFormatPr defaultRowHeight="15"/>
  <cols>
    <col min="7" max="7" width="10.42578125" bestFit="1" customWidth="1"/>
  </cols>
  <sheetData>
    <row r="21" spans="1:8" ht="23.25">
      <c r="A21" s="3" t="s">
        <v>13</v>
      </c>
    </row>
    <row r="22" spans="1:8" ht="23.25">
      <c r="A22" s="3"/>
      <c r="B22" t="s">
        <v>16</v>
      </c>
    </row>
    <row r="24" spans="1:8" ht="20.25">
      <c r="A24" s="2" t="s">
        <v>0</v>
      </c>
    </row>
    <row r="25" spans="1:8" ht="20.25">
      <c r="A25" s="2" t="s">
        <v>1</v>
      </c>
      <c r="B25" s="1">
        <v>5</v>
      </c>
      <c r="C25" s="1"/>
      <c r="D25" s="1"/>
      <c r="E25" s="1"/>
      <c r="F25" s="1"/>
    </row>
    <row r="26" spans="1:8" ht="20.25">
      <c r="A26" s="2" t="s">
        <v>2</v>
      </c>
      <c r="B26" s="1">
        <v>10</v>
      </c>
      <c r="C26" s="1" t="s">
        <v>5</v>
      </c>
      <c r="D26" s="1">
        <v>1000</v>
      </c>
      <c r="E26" s="1" t="s">
        <v>6</v>
      </c>
      <c r="F26" s="6">
        <f>B26*B28/D26</f>
        <v>3</v>
      </c>
    </row>
    <row r="27" spans="1:8" ht="20.25">
      <c r="A27" s="2" t="s">
        <v>3</v>
      </c>
      <c r="B27" s="1">
        <v>0.06</v>
      </c>
      <c r="C27" s="1"/>
      <c r="D27" s="1"/>
      <c r="E27" s="1"/>
      <c r="F27" s="1"/>
    </row>
    <row r="28" spans="1:8" ht="20.25">
      <c r="A28" s="2" t="s">
        <v>4</v>
      </c>
      <c r="B28" s="4">
        <v>300</v>
      </c>
      <c r="C28" s="1" t="s">
        <v>11</v>
      </c>
      <c r="D28" s="1"/>
      <c r="E28" s="1"/>
      <c r="F28" s="1"/>
      <c r="G28" s="5"/>
      <c r="H28" s="1"/>
    </row>
    <row r="30" spans="1:8" ht="20.25">
      <c r="A30" s="2" t="s">
        <v>7</v>
      </c>
      <c r="B30" s="11">
        <f>(B25*F26)+(B27*G28)</f>
        <v>15</v>
      </c>
      <c r="C30" s="12" t="s">
        <v>12</v>
      </c>
      <c r="G30" s="5"/>
      <c r="H30" s="1"/>
    </row>
    <row r="33" spans="1:8" ht="15.75">
      <c r="A33" s="26" t="s">
        <v>10</v>
      </c>
      <c r="B33" s="26"/>
      <c r="C33" s="26"/>
      <c r="D33" s="26"/>
      <c r="E33" s="26"/>
      <c r="F33" s="26"/>
      <c r="G33" s="26"/>
      <c r="H33" s="26"/>
    </row>
    <row r="34" spans="1:8" ht="23.25">
      <c r="A34" s="3" t="s">
        <v>14</v>
      </c>
    </row>
    <row r="35" spans="1:8" ht="23.25">
      <c r="A35" s="3"/>
      <c r="B35" t="s">
        <v>16</v>
      </c>
    </row>
    <row r="37" spans="1:8" ht="20.25">
      <c r="A37" s="2" t="s">
        <v>0</v>
      </c>
    </row>
    <row r="38" spans="1:8" ht="20.25">
      <c r="A38" s="2" t="s">
        <v>1</v>
      </c>
      <c r="B38" s="1">
        <v>5</v>
      </c>
      <c r="C38" s="1"/>
      <c r="D38" s="1"/>
      <c r="E38" s="1"/>
      <c r="F38" s="1"/>
    </row>
    <row r="39" spans="1:8" ht="20.25">
      <c r="A39" s="2" t="s">
        <v>2</v>
      </c>
      <c r="B39" s="1">
        <v>10</v>
      </c>
      <c r="C39" s="1" t="s">
        <v>5</v>
      </c>
      <c r="D39" s="1">
        <v>1000</v>
      </c>
      <c r="E39" s="1" t="s">
        <v>6</v>
      </c>
      <c r="F39" s="6">
        <f>B39*B41/D39</f>
        <v>3</v>
      </c>
    </row>
    <row r="40" spans="1:8" ht="20.25">
      <c r="A40" s="2" t="s">
        <v>3</v>
      </c>
      <c r="B40" s="1">
        <v>0.06</v>
      </c>
      <c r="C40" s="1"/>
      <c r="D40" s="1"/>
      <c r="E40" s="1"/>
      <c r="F40" s="1"/>
    </row>
    <row r="41" spans="1:8" ht="20.25">
      <c r="A41" s="2" t="s">
        <v>4</v>
      </c>
      <c r="B41" s="4">
        <v>300</v>
      </c>
      <c r="C41" s="1" t="s">
        <v>8</v>
      </c>
      <c r="D41" s="1"/>
      <c r="E41" s="1"/>
      <c r="F41" s="1"/>
      <c r="G41" s="5"/>
      <c r="H41" s="1"/>
    </row>
    <row r="43" spans="1:8" ht="20.25">
      <c r="A43" s="2" t="s">
        <v>7</v>
      </c>
      <c r="B43" s="11">
        <f>(B38*F39)+(B40*G41)</f>
        <v>15</v>
      </c>
      <c r="C43" s="12" t="s">
        <v>9</v>
      </c>
      <c r="G43" s="5"/>
      <c r="H43" s="1"/>
    </row>
    <row r="46" spans="1:8" ht="15.75">
      <c r="A46" s="26" t="s">
        <v>10</v>
      </c>
      <c r="B46" s="26"/>
      <c r="C46" s="26"/>
      <c r="D46" s="26"/>
      <c r="E46" s="26"/>
      <c r="F46" s="26"/>
      <c r="G46" s="26"/>
      <c r="H46" s="26"/>
    </row>
    <row r="47" spans="1:8" ht="23.25">
      <c r="A47" s="3" t="s">
        <v>15</v>
      </c>
    </row>
    <row r="48" spans="1:8" ht="23.25">
      <c r="A48" s="3"/>
      <c r="B48" t="s">
        <v>16</v>
      </c>
    </row>
    <row r="50" spans="1:9" ht="20.25">
      <c r="A50" s="2" t="s">
        <v>0</v>
      </c>
    </row>
    <row r="51" spans="1:9" ht="20.25">
      <c r="A51" s="2" t="s">
        <v>1</v>
      </c>
      <c r="B51" s="1">
        <v>5</v>
      </c>
      <c r="C51" s="1"/>
      <c r="D51" s="1"/>
      <c r="E51" s="1"/>
      <c r="F51" s="1"/>
    </row>
    <row r="52" spans="1:9" ht="20.25">
      <c r="A52" s="2" t="s">
        <v>2</v>
      </c>
      <c r="B52" s="1">
        <v>10</v>
      </c>
      <c r="C52" s="1" t="s">
        <v>5</v>
      </c>
      <c r="D52" s="1">
        <v>1000</v>
      </c>
      <c r="E52" s="1" t="s">
        <v>6</v>
      </c>
      <c r="F52" s="6">
        <f>(B52/D52)*B54</f>
        <v>2</v>
      </c>
    </row>
    <row r="53" spans="1:9" ht="20.25">
      <c r="A53" s="2" t="s">
        <v>3</v>
      </c>
      <c r="B53" s="1">
        <v>0.06</v>
      </c>
      <c r="C53" s="1"/>
      <c r="D53" s="1"/>
      <c r="E53" s="1"/>
      <c r="F53" s="1"/>
    </row>
    <row r="54" spans="1:9" ht="20.25">
      <c r="A54" s="2" t="s">
        <v>4</v>
      </c>
      <c r="B54" s="4">
        <v>200</v>
      </c>
      <c r="C54" s="1" t="s">
        <v>8</v>
      </c>
      <c r="D54" s="1"/>
      <c r="E54" s="1"/>
      <c r="F54" s="1"/>
      <c r="G54" s="5"/>
      <c r="H54" s="1"/>
    </row>
    <row r="56" spans="1:9" ht="20.25">
      <c r="A56" s="2" t="s">
        <v>7</v>
      </c>
      <c r="B56" s="11">
        <f>(B51*F52)+(B53*G54)</f>
        <v>10</v>
      </c>
      <c r="C56" s="12" t="s">
        <v>12</v>
      </c>
      <c r="G56" s="5"/>
      <c r="H56" s="1"/>
    </row>
    <row r="57" spans="1:9" ht="18.75">
      <c r="A57" s="2"/>
      <c r="B57" s="5"/>
      <c r="C57" s="1"/>
    </row>
    <row r="58" spans="1:9" ht="15.75">
      <c r="A58" s="26" t="s">
        <v>10</v>
      </c>
      <c r="B58" s="26"/>
      <c r="C58" s="26"/>
      <c r="D58" s="26"/>
      <c r="E58" s="26"/>
      <c r="F58" s="26"/>
      <c r="G58" s="26"/>
      <c r="H58" s="26"/>
    </row>
    <row r="60" spans="1:9" ht="23.25">
      <c r="A60" s="15" t="s">
        <v>17</v>
      </c>
      <c r="B60" s="13"/>
      <c r="C60" s="13"/>
      <c r="D60" s="13"/>
      <c r="E60" s="13"/>
      <c r="F60" s="13"/>
      <c r="G60" s="13"/>
      <c r="H60" s="13"/>
      <c r="I60" s="13"/>
    </row>
    <row r="61" spans="1:9" ht="20.25">
      <c r="A61" s="16" t="s">
        <v>18</v>
      </c>
      <c r="B61" s="13"/>
      <c r="C61" s="13"/>
      <c r="D61" s="13"/>
      <c r="E61" s="13"/>
      <c r="F61" s="13"/>
      <c r="G61" s="13"/>
      <c r="H61" s="13"/>
      <c r="I61" s="13"/>
    </row>
    <row r="62" spans="1:9" ht="15.75">
      <c r="A62" s="17"/>
      <c r="B62" s="17"/>
      <c r="C62" s="17"/>
      <c r="D62" s="17"/>
      <c r="E62" s="17"/>
      <c r="F62" s="17"/>
      <c r="G62" s="14"/>
      <c r="H62" s="14"/>
      <c r="I62" s="17"/>
    </row>
    <row r="63" spans="1:9" ht="15.75">
      <c r="A63" s="14" t="s">
        <v>26</v>
      </c>
      <c r="B63" s="17"/>
      <c r="C63" s="17"/>
      <c r="D63" s="17"/>
      <c r="E63" s="17"/>
      <c r="F63" s="17"/>
      <c r="G63" s="19" t="s">
        <v>19</v>
      </c>
      <c r="H63" s="19" t="s">
        <v>20</v>
      </c>
      <c r="I63" s="17"/>
    </row>
    <row r="64" spans="1:9" ht="15.75">
      <c r="A64" s="14" t="s">
        <v>25</v>
      </c>
      <c r="B64" s="17"/>
      <c r="C64" s="17"/>
      <c r="D64" s="17"/>
      <c r="E64" s="17"/>
      <c r="F64" s="17"/>
      <c r="G64" s="20">
        <v>60</v>
      </c>
      <c r="H64" s="20">
        <v>30</v>
      </c>
      <c r="I64" s="17"/>
    </row>
    <row r="65" spans="1:9" ht="15.75">
      <c r="A65" s="17"/>
      <c r="B65" s="17"/>
      <c r="C65" s="17"/>
      <c r="D65" s="17"/>
      <c r="E65" s="17"/>
      <c r="F65" s="17"/>
      <c r="G65" s="17"/>
      <c r="H65" s="17"/>
      <c r="I65" s="17"/>
    </row>
    <row r="66" spans="1:9" s="13" customFormat="1" ht="15.75">
      <c r="A66" s="14" t="s">
        <v>27</v>
      </c>
      <c r="B66" s="17"/>
      <c r="C66" s="17"/>
      <c r="D66" s="17"/>
      <c r="E66" s="17"/>
      <c r="F66" s="17"/>
      <c r="G66" s="17"/>
      <c r="H66" s="21">
        <v>3</v>
      </c>
      <c r="I66" s="17"/>
    </row>
    <row r="67" spans="1:9" ht="15.75">
      <c r="A67" s="14" t="s">
        <v>28</v>
      </c>
      <c r="B67" s="17"/>
      <c r="C67" s="17"/>
      <c r="D67" s="17"/>
      <c r="E67" s="17"/>
      <c r="F67" s="17"/>
      <c r="G67" s="20">
        <f>G64*H66</f>
        <v>180</v>
      </c>
      <c r="H67" s="20">
        <f>H64*H66</f>
        <v>90</v>
      </c>
      <c r="I67" s="17"/>
    </row>
    <row r="68" spans="1:9" ht="15.75">
      <c r="A68" s="17"/>
      <c r="B68" s="17"/>
      <c r="C68" s="17"/>
      <c r="D68" s="17"/>
      <c r="E68" s="17"/>
      <c r="F68" s="17"/>
      <c r="G68" s="17"/>
      <c r="H68" s="17"/>
      <c r="I68" s="17"/>
    </row>
    <row r="69" spans="1:9" ht="15.75">
      <c r="A69" s="14" t="s">
        <v>23</v>
      </c>
      <c r="B69" s="17"/>
      <c r="C69" s="17"/>
      <c r="D69" s="18"/>
      <c r="E69" s="14"/>
      <c r="F69" s="27" t="s">
        <v>29</v>
      </c>
      <c r="G69" s="28"/>
      <c r="H69" s="22">
        <f>B56+B43+B30</f>
        <v>40</v>
      </c>
      <c r="I69" s="17" t="s">
        <v>9</v>
      </c>
    </row>
    <row r="70" spans="1:9" ht="15.75">
      <c r="A70" s="17"/>
      <c r="B70" s="17"/>
      <c r="C70" s="17"/>
      <c r="D70" s="17"/>
      <c r="E70" s="17"/>
      <c r="F70" s="17"/>
      <c r="G70" s="17"/>
      <c r="H70" s="17"/>
      <c r="I70" s="17"/>
    </row>
    <row r="71" spans="1:9" ht="15.75">
      <c r="A71" s="17" t="s">
        <v>24</v>
      </c>
      <c r="B71" s="17"/>
      <c r="C71" s="17"/>
      <c r="D71" s="17"/>
      <c r="E71" s="17"/>
      <c r="F71" s="17"/>
      <c r="G71" s="17"/>
      <c r="H71" s="22">
        <f>H67</f>
        <v>90</v>
      </c>
      <c r="I71" s="17" t="s">
        <v>9</v>
      </c>
    </row>
    <row r="72" spans="1:9" ht="15.75">
      <c r="A72" s="17"/>
      <c r="B72" s="17"/>
      <c r="C72" s="17"/>
      <c r="D72" s="17"/>
      <c r="E72" s="17"/>
      <c r="F72" s="17"/>
      <c r="G72" s="17"/>
      <c r="H72" s="17"/>
      <c r="I72" s="17"/>
    </row>
    <row r="73" spans="1:9" ht="15.75">
      <c r="A73" s="17"/>
      <c r="B73" s="17"/>
      <c r="C73" s="23" t="s">
        <v>21</v>
      </c>
      <c r="D73" s="23"/>
      <c r="E73" s="24">
        <f>H67</f>
        <v>90</v>
      </c>
      <c r="F73" s="23" t="s">
        <v>22</v>
      </c>
      <c r="G73" s="24">
        <f>H69</f>
        <v>40</v>
      </c>
      <c r="H73" s="23" t="s">
        <v>9</v>
      </c>
      <c r="I73" s="17"/>
    </row>
    <row r="74" spans="1:9" ht="15.75">
      <c r="A74" s="7"/>
      <c r="B74" s="7"/>
      <c r="C74" s="7"/>
      <c r="D74" s="7"/>
      <c r="E74" s="7"/>
      <c r="F74" s="7"/>
      <c r="G74" s="7"/>
      <c r="H74" s="7"/>
      <c r="I74" s="7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 ht="15.75">
      <c r="A78" s="7"/>
      <c r="B78" s="7"/>
      <c r="C78" s="7"/>
      <c r="D78" s="7"/>
      <c r="E78" s="7"/>
      <c r="F78" s="7"/>
      <c r="G78" s="7"/>
      <c r="H78" s="7"/>
      <c r="I78" s="7"/>
    </row>
    <row r="79" spans="1:9" ht="15.75">
      <c r="A79" s="1"/>
      <c r="B79" s="7"/>
      <c r="C79" s="7"/>
      <c r="D79" s="8"/>
      <c r="E79" s="1"/>
      <c r="F79" s="7"/>
      <c r="G79" s="1"/>
      <c r="H79" s="9"/>
      <c r="I79" s="7"/>
    </row>
    <row r="80" spans="1:9" ht="15.75">
      <c r="A80" s="1"/>
      <c r="B80" s="7"/>
      <c r="C80" s="7"/>
      <c r="D80" s="8"/>
      <c r="E80" s="1"/>
      <c r="F80" s="7"/>
      <c r="G80" s="1"/>
      <c r="H80" s="9"/>
      <c r="I80" s="7"/>
    </row>
    <row r="81" spans="1:9" ht="15.75">
      <c r="A81" s="7"/>
      <c r="B81" s="7"/>
      <c r="C81" s="7"/>
      <c r="D81" s="7"/>
      <c r="E81" s="7"/>
      <c r="F81" s="7"/>
      <c r="G81" s="7"/>
      <c r="H81" s="10"/>
      <c r="I81" s="7"/>
    </row>
    <row r="82" spans="1:9" ht="15.75">
      <c r="A82" s="7"/>
      <c r="B82" s="7"/>
      <c r="C82" s="7"/>
      <c r="D82" s="7"/>
      <c r="F82" s="10"/>
      <c r="G82" s="7"/>
      <c r="H82" s="10"/>
      <c r="I82" s="7"/>
    </row>
    <row r="83" spans="1:9" ht="15.75">
      <c r="A83" s="7"/>
      <c r="B83" s="7"/>
      <c r="C83" s="7"/>
      <c r="D83" s="7"/>
      <c r="E83" s="10"/>
      <c r="F83" s="7"/>
      <c r="G83" s="7"/>
      <c r="H83" s="10"/>
      <c r="I83" s="7"/>
    </row>
    <row r="84" spans="1:9" ht="15.75">
      <c r="A84" s="7"/>
      <c r="B84" s="7"/>
      <c r="C84" s="7"/>
      <c r="D84" s="7"/>
      <c r="E84" s="7"/>
      <c r="F84" s="7"/>
      <c r="G84" s="7"/>
      <c r="H84" s="7"/>
      <c r="I84" s="7"/>
    </row>
    <row r="85" spans="1:9" ht="15.75">
      <c r="A85" s="7"/>
      <c r="B85" s="7"/>
      <c r="C85" s="7"/>
      <c r="D85" s="7"/>
      <c r="E85" s="7"/>
      <c r="F85" s="7"/>
      <c r="G85" s="7"/>
      <c r="H85" s="7"/>
      <c r="I85" s="7"/>
    </row>
    <row r="86" spans="1:9" ht="15.75">
      <c r="A86" s="7"/>
      <c r="B86" s="7"/>
      <c r="C86" s="7"/>
      <c r="D86" s="7"/>
      <c r="E86" s="7"/>
      <c r="F86" s="7"/>
      <c r="G86" s="7"/>
      <c r="H86" s="9"/>
      <c r="I86" s="7"/>
    </row>
    <row r="87" spans="1:9" ht="15.75">
      <c r="A87" s="7"/>
      <c r="B87" s="7"/>
      <c r="C87" s="7"/>
      <c r="D87" s="7"/>
      <c r="E87" s="7"/>
      <c r="F87" s="7"/>
      <c r="G87" s="7"/>
      <c r="H87" s="7"/>
      <c r="I87" s="7"/>
    </row>
    <row r="88" spans="1:9" ht="15.75">
      <c r="A88" s="7"/>
      <c r="B88" s="7"/>
      <c r="C88" s="7"/>
      <c r="D88" s="7"/>
      <c r="E88" s="10"/>
      <c r="F88" s="7"/>
      <c r="G88" s="10"/>
      <c r="H88" s="7"/>
      <c r="I88" s="7"/>
    </row>
  </sheetData>
  <mergeCells count="5">
    <mergeCell ref="A75:I77"/>
    <mergeCell ref="A46:H46"/>
    <mergeCell ref="A58:H58"/>
    <mergeCell ref="A33:H33"/>
    <mergeCell ref="F69:G6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IMC</vt:lpstr>
      <vt:lpstr>IMC!Print_Area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2025-06-26T17:58:31Z</dcterms:modified>
</cp:coreProperties>
</file>