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037" yWindow="0" windowWidth="8457" windowHeight="1663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<sst xmlns="http://schemas.openxmlformats.org/spreadsheetml/2006/main" count="29" uniqueCount="29">
  <si>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</si>
  <si>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</si>
  <si>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</si>
  <si>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</si>
  <si>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</si>
  <si>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</si>
  <si>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</si>
  <si>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</si>
  <si>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</si>
  <si>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</si>
  <si>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</si>
  <si>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</si>
  <si>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</si>
  <si>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</si>
  <si>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</si>
  <si>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</si>
  <si>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</si>
  <si>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</si>
  <si>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</si>
  <si>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</si>
  <si>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</si>
  <si>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Tim</t>
  </si>
  <si>
    <t>Christian Love Church</t>
  </si>
  <si>
    <t>Allen Road Fire Station 19</t>
  </si>
  <si>
    <t>Ernie Majoue 1311 Broadmoor Drive</t>
  </si>
  <si>
    <t>GMC of Laurel</t>
  </si>
  <si>
    <t>Legacy GMC Storage Bldg Slidell Salacia</t>
  </si>
  <si>
    <t>Thanksgiving (holiday)</t>
  </si>
  <si>
    <t>Boyet Junior High School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</si>
</sst>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0" fontId="0" fillId="0" borderId="4" xfId="0" applyBorder="1" applyAlignment="1">
      <alignment wrapText="1"/>
    </xf>
    <xf numFmtId="14" fontId="2" fillId="2" borderId="1" xfId="0" applyNumberFormat="1" applyFont="1" applyFill="1" applyBorder="1" applyAlignment="1">
      <alignment horizontal="left"/>
    </xf>
    <xf numFmtId="0" fontId="0" fillId="0" borderId="4" xfId="0" applyNumberFormat="1" applyBorder="1"/>
    <xf numFmtId="0" fontId="2" fillId="0" borderId="4" xfId="0" applyFont="1" applyBorder="1" applyAlignment="1">
      <alignment wrapText="1"/>
    </xf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topLeftCell="B9" zoomScale="90" zoomScaleNormal="90" workbookViewId="0">
      <selection activeCell="G18" sqref="G18"/>
    </sheetView>
  </sheetViews>
  <sheetFormatPr defaultRowHeight="12.45"/>
  <cols>
    <col min="2" max="2" width="10.625" customWidth="1"/>
    <col min="3" max="3" width="29" customWidth="1"/>
    <col min="4" max="11" width="10.625" customWidth="1"/>
  </cols>
  <sheetData>
    <row r="1" spans="2:11" ht="23.6">
      <c r="B1" s="26" t="s">
        <v>8</v>
      </c>
      <c r="C1" s="26"/>
      <c r="D1" s="27"/>
      <c r="E1" s="27"/>
      <c r="F1" s="27"/>
      <c r="G1" s="27"/>
      <c r="H1" s="27"/>
      <c r="I1" s="27"/>
      <c r="J1" s="27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3">
        <v>44891</v>
      </c>
      <c r="J4" s="2"/>
    </row>
    <row r="5" spans="2:11">
      <c r="C5" t="s">
        <v>18</v>
      </c>
      <c r="I5" s="10"/>
      <c r="J5" s="2"/>
    </row>
    <row r="6" spans="2:11" ht="13.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3.1" thickBot="1"/>
    <row r="10" spans="2:11" ht="13.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3.75" thickBot="1">
      <c r="B11" s="18" t="s">
        <v>20</v>
      </c>
      <c r="C11" s="18"/>
      <c r="D11" s="15">
        <f>IF($I$4=0,"",$I$4-6)</f>
        <v>44885</v>
      </c>
      <c r="E11" s="15">
        <f>IF($I$4=0,"",$I$4-5)</f>
        <v>44886</v>
      </c>
      <c r="F11" s="15">
        <f>IF($I$4=0,"",$I$4-4)</f>
        <v>44887</v>
      </c>
      <c r="G11" s="15">
        <f>IF($I$4=0,"",$I$4-3)</f>
        <v>44888</v>
      </c>
      <c r="H11" s="15">
        <f>IF($I$4=0,"",$I$4-2)</f>
        <v>44889</v>
      </c>
      <c r="I11" s="15">
        <f>IF($I$4=0,"",$I$4-1)</f>
        <v>44890</v>
      </c>
      <c r="J11" s="15">
        <f>IF($I$4=0,"",$I$4)</f>
        <v>44891</v>
      </c>
      <c r="K11" s="16" t="s">
        <v>13</v>
      </c>
    </row>
    <row r="12" spans="2:11" ht="25.2" customHeight="1">
      <c r="B12" s="7">
        <v>2295</v>
      </c>
      <c r="C12" s="25" t="s">
        <v>22</v>
      </c>
      <c r="D12" s="7"/>
      <c r="E12" s="7">
        <v>6</v>
      </c>
      <c r="F12" s="7"/>
      <c r="G12" s="7"/>
      <c r="H12" s="7"/>
      <c r="I12" s="9"/>
      <c r="J12" s="9"/>
      <c r="K12" s="9">
        <f>D12+E12+F12+G12+H12+I12+J12</f>
        <v>6</v>
      </c>
    </row>
    <row r="13" spans="2:11" ht="25.2" customHeight="1">
      <c r="B13" s="7">
        <v>2456</v>
      </c>
      <c r="C13" s="25" t="s">
        <v>23</v>
      </c>
      <c r="D13" s="7"/>
      <c r="E13" s="7">
        <v>1</v>
      </c>
      <c r="F13" s="7">
        <v>1</v>
      </c>
      <c r="G13" s="7"/>
      <c r="H13" s="7"/>
      <c r="I13" s="7"/>
      <c r="J13" s="7"/>
      <c r="K13" s="9">
        <f>D13+E13+F13+G13+H13+I13+J13</f>
        <v>2</v>
      </c>
    </row>
    <row r="14" spans="2:11" ht="25.2" customHeight="1">
      <c r="B14" s="25"/>
      <c r="C14" s="25" t="s">
        <v>24</v>
      </c>
      <c r="D14" s="7"/>
      <c r="E14" s="7">
        <v>1</v>
      </c>
      <c r="F14" s="7">
        <v>3</v>
      </c>
      <c r="G14" s="24"/>
      <c r="H14" s="7"/>
      <c r="I14" s="7"/>
      <c r="J14" s="7"/>
      <c r="K14" s="9">
        <f>D14+E14+F14+G14+H14+I14+J14</f>
        <v>4</v>
      </c>
    </row>
    <row r="15" spans="2:11" ht="25.2" customHeight="1">
      <c r="B15" s="7"/>
      <c r="C15" s="25" t="s">
        <v>25</v>
      </c>
      <c r="D15" s="7"/>
      <c r="E15" s="7"/>
      <c r="F15" s="7">
        <v>1</v>
      </c>
      <c r="G15" s="7"/>
      <c r="H15" s="7"/>
      <c r="I15" s="7"/>
      <c r="J15" s="7"/>
      <c r="K15" s="9">
        <f>D15+E15+F15+G15+H15+I15+J15</f>
        <v>1</v>
      </c>
    </row>
    <row r="16" spans="2:11" ht="25.2" customHeight="1">
      <c r="B16" s="7"/>
      <c r="C16" s="25" t="s">
        <v>26</v>
      </c>
      <c r="D16" s="7"/>
      <c r="E16" s="7"/>
      <c r="F16" s="7">
        <v>3</v>
      </c>
      <c r="G16" s="24"/>
      <c r="H16" s="7"/>
      <c r="I16" s="7"/>
      <c r="J16" s="7"/>
      <c r="K16" s="9">
        <f t="shared" ref="K16:K20" si="0">D16+E16+F16+G16+H16+I16+J16</f>
        <v>3</v>
      </c>
    </row>
    <row r="17" spans="2:11" ht="25.2" customHeight="1">
      <c r="B17" s="7"/>
      <c r="C17" s="25" t="s">
        <v>28</v>
      </c>
      <c r="D17" s="7"/>
      <c r="E17" s="7"/>
      <c r="F17" s="7"/>
      <c r="G17" s="7">
        <v>8</v>
      </c>
      <c r="H17" s="7"/>
      <c r="I17" s="7"/>
      <c r="J17" s="7"/>
      <c r="K17" s="9">
        <f t="shared" si="0"/>
        <v>8</v>
      </c>
    </row>
    <row r="18" spans="2:11" ht="25.2" customHeight="1">
      <c r="B18" s="7"/>
      <c r="C18" s="25" t="s">
        <v>27</v>
      </c>
      <c r="D18" s="7"/>
      <c r="E18" s="7"/>
      <c r="F18" s="7"/>
      <c r="G18" s="7"/>
      <c r="H18" s="7">
        <v>8</v>
      </c>
      <c r="I18" s="7">
        <v>8</v>
      </c>
      <c r="J18" s="7"/>
      <c r="K18" s="9">
        <f t="shared" si="0"/>
        <v>16</v>
      </c>
    </row>
    <row r="19" spans="2:11" ht="25.2" customHeight="1">
      <c r="B19" s="7"/>
      <c r="C19" s="25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5.2" customHeight="1">
      <c r="B20" s="7"/>
      <c r="C20" s="22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5.2" customHeight="1" thickBot="1">
      <c r="B21" s="7"/>
      <c r="C21" s="22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5.2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8</v>
      </c>
      <c r="F22" s="9">
        <f>F12+F13+F15+F16+F17+F18+F19+F21+F20+F14</f>
        <v>8</v>
      </c>
      <c r="G22" s="9">
        <f>G12+G13+G15+G16+G17+G18+G19+G21+G20+G14</f>
        <v>8</v>
      </c>
      <c r="H22" s="9">
        <f>H12+H13+H14+H15+H16+H17+H18+H19+H21+H20</f>
        <v>8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5.2" customHeight="1">
      <c r="B23" s="28"/>
      <c r="C23" s="28"/>
      <c r="D23" s="28"/>
      <c r="E23" s="28"/>
      <c r="F23" s="28"/>
      <c r="G23" s="28"/>
      <c r="H23" s="29"/>
      <c r="I23" s="8" t="s">
        <v>14</v>
      </c>
      <c r="J23" s="4"/>
      <c r="K23" s="9">
        <f>D22+E22+F22+G22+H22+I22+J22</f>
        <v>40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7" orientation="landscape" horizontalDpi="72" verticalDpi="7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Timothy Taylor</cp:lastModifiedBy>
  <cp:lastPrinted>2022-11-18T20:45:43Z</cp:lastPrinted>
  <dcterms:created xsi:type="dcterms:W3CDTF">2000-08-25T01:59:39Z</dcterms:created>
  <dcterms:modified xsi:type="dcterms:W3CDTF">2022-11-23T20:03:09Z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