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1712" windowHeight="1812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<sst xmlns="http://schemas.openxmlformats.org/spreadsheetml/2006/main" count="28" uniqueCount="28">
  <si>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</si>
  <si>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</si>
  <si>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</si>
  <si>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</si>
  <si>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</si>
  <si>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</si>
  <si>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</si>
  <si>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</si>
  <si>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</si>
  <si>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</si>
  <si>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</si>
  <si>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</si>
  <si>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</si>
  <si>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</si>
  <si>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</si>
  <si>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</si>
  <si>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</si>
  <si>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</si>
  <si>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</si>
  <si>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</si>
  <si>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</si>
  <si>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Tim</t>
  </si>
  <si>
    <t>Prestige Fitness Gym Diamond Head</t>
  </si>
  <si>
    <t>Hontas MOB Addition</t>
  </si>
  <si>
    <t>611 Deer Cross Court Jay Pellegrini</t>
  </si>
  <si>
    <t>Mardi Gras - Holiday</t>
  </si>
  <si>
    <t xml:space="preserve">Rob Hammell </t>
  </si>
  <si>
    <t>Dr Lyle La Health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</si>
</sst>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14" fontId="2" fillId="2" borderId="1" xfId="0" applyNumberFormat="1" applyFont="1" applyFill="1" applyBorder="1" applyAlignment="1">
      <alignment horizontal="left"/>
    </xf>
    <xf numFmtId="0" fontId="0" fillId="0" borderId="4" xfId="0" applyNumberFormat="1" applyBorder="1"/>
    <xf numFmtId="0" fontId="2" fillId="0" borderId="4" xfId="0" applyFont="1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6" workbookViewId="0">
      <pane xSplit="32016" topLeftCell="AB1"/>
      <selection activeCell="I16" sqref="I16"/>
      <selection pane="topRight" activeCell="AB9" sqref="AB9"/>
    </sheetView>
  </sheetViews>
  <sheetFormatPr defaultRowHeight="13.2"/>
  <cols>
    <col min="2" max="2" width="10.6640625" customWidth="1"/>
    <col min="3" max="3" width="29" customWidth="1"/>
    <col min="4" max="11" width="10.6640625" customWidth="1"/>
  </cols>
  <sheetData>
    <row r="1" spans="2:11" ht="22.8">
      <c r="B1" s="29" t="s">
        <v>8</v>
      </c>
      <c r="C1" s="29"/>
      <c r="D1" s="30"/>
      <c r="E1" s="30"/>
      <c r="F1" s="30"/>
      <c r="G1" s="30"/>
      <c r="H1" s="30"/>
      <c r="I1" s="30"/>
      <c r="J1" s="30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6">
        <v>44625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8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8" thickBot="1">
      <c r="B11" s="18" t="s">
        <v>20</v>
      </c>
      <c r="C11" s="18"/>
      <c r="D11" s="15">
        <f>IF($I$4=0,"",$I$4-6)</f>
        <v>44619</v>
      </c>
      <c r="E11" s="15">
        <f>IF($I$4=0,"",$I$4-5)</f>
        <v>44620</v>
      </c>
      <c r="F11" s="15">
        <f>IF($I$4=0,"",$I$4-4)</f>
        <v>44621</v>
      </c>
      <c r="G11" s="15">
        <f>IF($I$4=0,"",$I$4-3)</f>
        <v>44622</v>
      </c>
      <c r="H11" s="15">
        <f>IF($I$4=0,"",$I$4-2)</f>
        <v>44623</v>
      </c>
      <c r="I11" s="15">
        <f>IF($I$4=0,"",$I$4-1)</f>
        <v>44624</v>
      </c>
      <c r="J11" s="15">
        <f>IF($I$4=0,"",$I$4)</f>
        <v>44625</v>
      </c>
      <c r="K11" s="16" t="s">
        <v>13</v>
      </c>
    </row>
    <row r="12" spans="2:11" ht="25.2" customHeight="1">
      <c r="B12" s="7"/>
      <c r="C12" s="23" t="s">
        <v>24</v>
      </c>
      <c r="D12" s="9"/>
      <c r="E12" s="9">
        <v>0.5</v>
      </c>
      <c r="F12" s="25"/>
      <c r="G12" s="7"/>
      <c r="H12" s="9">
        <v>8</v>
      </c>
      <c r="I12" s="9">
        <v>6.5</v>
      </c>
      <c r="J12" s="9"/>
      <c r="K12" s="9">
        <f>D12+E12+F12+G12+H12+I12+J12</f>
        <v>15</v>
      </c>
    </row>
    <row r="13" spans="2:11" ht="25.2" customHeight="1">
      <c r="B13" s="7">
        <v>2443</v>
      </c>
      <c r="C13" s="28" t="s">
        <v>23</v>
      </c>
      <c r="D13" s="7"/>
      <c r="E13" s="7">
        <v>3.5</v>
      </c>
      <c r="F13" s="7"/>
      <c r="G13" s="7">
        <v>4.5</v>
      </c>
      <c r="H13" s="7"/>
      <c r="I13" s="7"/>
      <c r="J13" s="7"/>
      <c r="K13" s="9">
        <f>D13+E13+F13+G13+H13+I13+J13</f>
        <v>8</v>
      </c>
    </row>
    <row r="14" spans="2:11" ht="25.2" customHeight="1">
      <c r="B14" s="7"/>
      <c r="C14" s="23" t="s">
        <v>22</v>
      </c>
      <c r="D14" s="7"/>
      <c r="E14" s="7"/>
      <c r="F14" s="7"/>
      <c r="G14" s="22"/>
      <c r="H14" s="7"/>
      <c r="I14" s="7"/>
      <c r="J14" s="7"/>
      <c r="K14" s="9">
        <f>D14+E14+F14+G14+H14+I14+J14</f>
        <v>0</v>
      </c>
    </row>
    <row r="15" spans="2:11" ht="25.2" customHeight="1">
      <c r="B15" s="7"/>
      <c r="C15" s="23" t="s">
        <v>25</v>
      </c>
      <c r="D15" s="7"/>
      <c r="E15" s="7">
        <v>4</v>
      </c>
      <c r="F15" s="7">
        <v>8</v>
      </c>
      <c r="G15" s="7"/>
      <c r="H15" s="7"/>
      <c r="I15" s="7"/>
      <c r="J15" s="7"/>
      <c r="K15" s="9">
        <f>D15+E15+F15+G15+H15+I15+J15</f>
        <v>12</v>
      </c>
    </row>
    <row r="16" spans="2:11" ht="25.2" customHeight="1">
      <c r="B16" s="7"/>
      <c r="C16" s="28" t="s">
        <v>26</v>
      </c>
      <c r="D16" s="7"/>
      <c r="E16" s="7"/>
      <c r="F16" s="7"/>
      <c r="G16" s="27">
        <v>3.5</v>
      </c>
      <c r="H16" s="7"/>
      <c r="I16" s="7"/>
      <c r="J16" s="7"/>
      <c r="K16" s="9">
        <f t="shared" ref="K16:K20" si="0">D16+E16+F16+G16+H16+I16+J16</f>
        <v>3.5</v>
      </c>
    </row>
    <row r="17" spans="2:11" ht="25.2" customHeight="1">
      <c r="B17" s="22"/>
      <c r="C17" s="28" t="s">
        <v>27</v>
      </c>
      <c r="D17" s="7"/>
      <c r="E17" s="7"/>
      <c r="F17" s="7"/>
      <c r="G17" s="7"/>
      <c r="H17" s="7"/>
      <c r="I17" s="7">
        <v>1.5</v>
      </c>
      <c r="J17" s="7"/>
      <c r="K17" s="9">
        <f t="shared" si="0"/>
        <v>1.5</v>
      </c>
    </row>
    <row r="18" spans="2:11" ht="25.2" customHeight="1">
      <c r="B18" s="7"/>
      <c r="C18" s="28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.2" customHeight="1">
      <c r="B19" s="7"/>
      <c r="C19" s="28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.2" customHeight="1">
      <c r="B20" s="7"/>
      <c r="C20" s="24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.2" customHeight="1" thickBot="1">
      <c r="B21" s="7"/>
      <c r="C21" s="24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.2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5.2" customHeight="1">
      <c r="B23" s="31"/>
      <c r="C23" s="31"/>
      <c r="D23" s="31"/>
      <c r="E23" s="31"/>
      <c r="F23" s="31"/>
      <c r="G23" s="31"/>
      <c r="H23" s="32"/>
      <c r="I23" s="8" t="s">
        <v>14</v>
      </c>
      <c r="J23" s="4"/>
      <c r="K23" s="9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Timothy Taylor</cp:lastModifiedBy>
  <cp:lastPrinted>2022-02-25T17:11:46Z</cp:lastPrinted>
  <dcterms:created xsi:type="dcterms:W3CDTF">2000-08-25T01:59:39Z</dcterms:created>
  <dcterms:modified xsi:type="dcterms:W3CDTF">2022-03-04T22:11:55Z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