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3120" yWindow="3120" windowWidth="17310" windowHeight="5550"/>
  </bookViews>
  <sheets>
    <sheet name="CHANGE ORDER" sheetId="9" r:id="rId1"/>
    <sheet name="SUMMARY" sheetId="1" r:id="rId2"/>
    <sheet name="BREAKDOWN" sheetId="4" r:id="rId3"/>
    <sheet name="COMMENT SHEET" sheetId="7" r:id="rId4"/>
    <sheet name="UNIT PRICE BREAKDOWN" sheetId="10" r:id="rId5"/>
    <sheet name="Description" sheetId="5" r:id="rId6"/>
    <sheet name="DIAGRAM" sheetId="11" r:id="rId7"/>
    <sheet name="Sheet1" sheetId="12" r:id="rId8"/>
  </sheets>
  <definedNames>
    <definedName name="_xlnm.Print_Area" localSheetId="2">BREAKDOWN!$B$2:$R$54</definedName>
    <definedName name="_xlnm.Print_Area" localSheetId="0">'CHANGE ORDER'!$A$1:$I$67</definedName>
    <definedName name="_xlnm.Print_Area" localSheetId="3">'COMMENT SHEET'!$B$2:$S$52</definedName>
    <definedName name="_xlnm.Print_Area" localSheetId="5">Description!$B$1:$M$67</definedName>
    <definedName name="_xlnm.Print_Area" localSheetId="6">DIAGRAM!$B$2:$X$19</definedName>
    <definedName name="_xlnm.Print_Area" localSheetId="1">SUMMARY!$B$2:$P$65</definedName>
    <definedName name="_xlnm.Print_Area" localSheetId="4">'UNIT PRICE BREAKDOWN'!$B$3:$P$55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9"/>
  <c r="D46"/>
  <c r="D44"/>
  <c r="H28"/>
  <c r="P28" i="1"/>
  <c r="P21"/>
  <c r="K37"/>
  <c r="P43" s="1"/>
  <c r="R40" i="4"/>
  <c r="R41"/>
  <c r="R46"/>
  <c r="R45"/>
  <c r="R44"/>
  <c r="R43"/>
  <c r="R42"/>
  <c r="R47" s="1"/>
  <c r="R28"/>
  <c r="R35" s="1"/>
  <c r="R37" s="1"/>
  <c r="R29"/>
  <c r="R30"/>
  <c r="R31"/>
  <c r="R32"/>
  <c r="R33"/>
  <c r="R34"/>
  <c r="T30"/>
  <c r="T29"/>
  <c r="T28"/>
  <c r="R16"/>
  <c r="R17"/>
  <c r="R23" s="1"/>
  <c r="R18"/>
  <c r="R19"/>
  <c r="R20"/>
  <c r="R21"/>
  <c r="R22"/>
  <c r="P31" i="1"/>
  <c r="P29"/>
  <c r="P40" s="1"/>
  <c r="P30"/>
  <c r="P35"/>
  <c r="P34"/>
  <c r="P33"/>
  <c r="P32"/>
  <c r="P36" i="10"/>
  <c r="P35"/>
  <c r="P34"/>
  <c r="P33"/>
  <c r="P32"/>
  <c r="P31"/>
  <c r="P30"/>
  <c r="P29"/>
  <c r="P28"/>
  <c r="P27"/>
  <c r="P26"/>
  <c r="P25"/>
  <c r="P42" s="1"/>
  <c r="O52" i="4"/>
  <c r="P46" i="1" l="1"/>
  <c r="P49" s="1"/>
  <c r="R25" i="4"/>
  <c r="R49"/>
  <c r="R52" l="1"/>
  <c r="P52" i="1"/>
  <c r="P55" s="1"/>
</calcChain>
</file>

<file path=xl/sharedStrings.xml><?xml version="1.0" encoding="utf-8"?>
<sst xmlns="http://schemas.openxmlformats.org/spreadsheetml/2006/main" count="319" uniqueCount="204">
  <si>
    <t>State of Louisiana</t>
  </si>
  <si>
    <t>Facility Planning &amp; Control</t>
  </si>
  <si>
    <t>Total</t>
  </si>
  <si>
    <t>Direct Cost</t>
  </si>
  <si>
    <t>%</t>
  </si>
  <si>
    <t>Total Subcontractor Costs</t>
  </si>
  <si>
    <t>Project Name:</t>
  </si>
  <si>
    <t>Description of Work:</t>
  </si>
  <si>
    <t xml:space="preserve">  Hours</t>
  </si>
  <si>
    <t xml:space="preserve"> Add Labor Burden @ </t>
  </si>
  <si>
    <t>LABOR TOTAL</t>
  </si>
  <si>
    <t>Unit</t>
  </si>
  <si>
    <t xml:space="preserve"> Add Tax @ </t>
  </si>
  <si>
    <t>MATERIAL TOTAL</t>
  </si>
  <si>
    <t>EQUIPMENT TOTAL</t>
  </si>
  <si>
    <t>(Attach supporting data such as meteorological reports)</t>
  </si>
  <si>
    <t>CO-3</t>
  </si>
  <si>
    <t>Contractor Name:</t>
  </si>
  <si>
    <t>Subcontractor Direct Costs Total</t>
  </si>
  <si>
    <t>A</t>
  </si>
  <si>
    <t>B</t>
  </si>
  <si>
    <t>OH&amp;P</t>
  </si>
  <si>
    <t>(Max 15%)</t>
  </si>
  <si>
    <t>C</t>
  </si>
  <si>
    <t>(Subcontractor Direct Costs + OH&amp;P + General Contractor OH&amp;P)</t>
  </si>
  <si>
    <t>Subcontractor Name</t>
  </si>
  <si>
    <t>No.</t>
  </si>
  <si>
    <t>Subcontractor Cost Breakdowns</t>
  </si>
  <si>
    <t>(See attached.)</t>
  </si>
  <si>
    <t>Performance and Payment Bond at</t>
  </si>
  <si>
    <t>(See attached breakdown)</t>
  </si>
  <si>
    <t>Subcontractor Direct Costs + Subcontractor OH&amp;P</t>
  </si>
  <si>
    <t>Change Order Subtotal</t>
  </si>
  <si>
    <t>Construction Contract Change Order</t>
  </si>
  <si>
    <t>Contractor/Subcontractor Name:</t>
  </si>
  <si>
    <t>(Sum A, B &amp; C)</t>
  </si>
  <si>
    <t>Breakdown</t>
  </si>
  <si>
    <t>CO-2</t>
  </si>
  <si>
    <t>The forms are available as a Microsoft Excel worksheet for ease of preparation, with formulas established for mark-ups and other basic mathematical operations.</t>
  </si>
  <si>
    <t>(General Contract Direct Cost plus OH&amp;P)</t>
  </si>
  <si>
    <t>(Max:  15%)</t>
  </si>
  <si>
    <t>(Max: 10%)</t>
  </si>
  <si>
    <t>(Sum column A)</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</si>
  <si>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</si>
  <si>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</si>
  <si>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</si>
  <si>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</si>
  <si>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</si>
  <si>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</si>
  <si>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</si>
  <si>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</si>
  <si>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</si>
  <si>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</si>
  <si>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</si>
  <si>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</si>
  <si>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</si>
  <si>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</si>
  <si>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</si>
  <si>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</si>
  <si>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Project No., Date, Project Name.  </t>
    </r>
    <r>
      <rPr>
        <sz val="12"/>
        <rFont val="Times New Roman"/>
        <family val="1"/>
      </rPr>
      <t>Complete as appropriate.</t>
    </r>
  </si>
  <si>
    <r>
      <t xml:space="preserve">Contractor:   </t>
    </r>
    <r>
      <rPr>
        <sz val="12"/>
        <rFont val="Times New Roman"/>
        <family val="1"/>
      </rPr>
      <t>Name of General Contractor.</t>
    </r>
  </si>
  <si>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</si>
  <si>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</si>
  <si>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r>
      <t xml:space="preserve">General Contractor Total Cost:  </t>
    </r>
    <r>
      <rPr>
        <sz val="12"/>
        <rFont val="Times New Roman"/>
        <family val="1"/>
      </rPr>
      <t>Show the total General Contractor Cost plus the General Contractor's overhead and profit.  The overhead and profit shall not exceed 15% of the Direct Cost</t>
    </r>
    <r>
      <rPr>
        <sz val="12"/>
        <rFont val="Times New Roman"/>
        <family val="1"/>
      </rPr>
      <t>.</t>
    </r>
  </si>
  <si>
    <t>(Copies of invoices may be required.)</t>
  </si>
  <si>
    <t>A+(A X B)</t>
  </si>
  <si>
    <t>(Sum column A times General Contractor OH&amp;P rate. )</t>
  </si>
  <si>
    <t>General Contractor OH&amp;P on Subcontractor Direct Cost at</t>
  </si>
  <si>
    <t>Breakdown No.</t>
  </si>
  <si>
    <t>Project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</si>
  <si>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</si>
  <si>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r>
      <t>Total Subcontractor Costs:</t>
    </r>
    <r>
      <rPr>
        <sz val="12"/>
        <rFont val="Times New Roman"/>
        <family val="1"/>
      </rPr>
      <t xml:space="preserve">  Total of the last two spaces.  </t>
    </r>
  </si>
  <si>
    <r>
      <t>Change Order Subtotal:</t>
    </r>
    <r>
      <rPr>
        <sz val="12"/>
        <rFont val="Times New Roman"/>
        <family val="1"/>
      </rPr>
      <t xml:space="preserve">  Total of change order except bond.</t>
    </r>
  </si>
  <si>
    <r>
      <t xml:space="preserve">Performance and Payment Bond at ____%:  </t>
    </r>
    <r>
      <rPr>
        <sz val="12"/>
        <rFont val="Times New Roman"/>
        <family val="1"/>
      </rPr>
      <t xml:space="preserve">Enter bond percentage (from amount provided by the contractor at the Pre-Construction Conference) and calculate the amount for the bond.  </t>
    </r>
  </si>
  <si>
    <t>These forms are to be used as provided.  Any alteration to the forms may cause the change order to be rejected.</t>
  </si>
  <si>
    <r>
      <t xml:space="preserve">General Contractor OH&amp;P on Subcontractor Direct Cost at ___%.  </t>
    </r>
    <r>
      <rPr>
        <sz val="12"/>
        <rFont val="Times New Roman"/>
        <family val="1"/>
      </rPr>
      <t>The contractors overhead and profit on the subcontractors' direct cost (without subcontractor OH&amp;P.)  Enter the percentage of the contractor's OH&amp;P on the subcontractors' work (not to exceed 10%) and show the calculated total of the subcontractors' direct cost plus the percentage of the direct cost in the space.  Automatic calculation.</t>
    </r>
  </si>
  <si>
    <r>
      <t xml:space="preserve">Contractor:   </t>
    </r>
    <r>
      <rPr>
        <sz val="12"/>
        <rFont val="Times New Roman"/>
        <family val="1"/>
      </rPr>
      <t>Name of General Contractor or Subcontractor.</t>
    </r>
  </si>
  <si>
    <t>Direct Cost of Work:</t>
  </si>
  <si>
    <t>o</t>
  </si>
  <si>
    <t>Ð</t>
  </si>
  <si>
    <t>BREAKDOWN COMMENT SHEET</t>
  </si>
  <si>
    <t>CO-4</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</si>
  <si>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</si>
  <si>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</si>
  <si>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</si>
  <si>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</si>
  <si>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t xml:space="preserve"> (Refer to Article 7, Sections 7.2.2 and 7.2.8)</t>
  </si>
  <si>
    <t>SUMMARY:</t>
  </si>
  <si>
    <t>The COMMENTS SHEET uses the same heading as the SUMMARY and BREAKDOWN.</t>
  </si>
  <si>
    <t>Unit Price Description</t>
  </si>
  <si>
    <t>Unit Price Tabulation</t>
  </si>
  <si>
    <t>Unit Price Total:</t>
  </si>
  <si>
    <t>(Refer to Article 7, Sections 7.2.2 and 7.2.8)</t>
  </si>
  <si>
    <t>GENERAL:</t>
  </si>
  <si>
    <t>BREAKDOWN:</t>
  </si>
  <si>
    <t>COMMENTS SHEET:</t>
  </si>
  <si>
    <t>(Sum of Total General Contractor Costs and Total Subcontractor Costs)</t>
  </si>
  <si>
    <t>Total General Contractor Cost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</si>
  <si>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</si>
  <si>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</si>
  <si>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</si>
  <si>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</si>
  <si>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</si>
  <si>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Instructions for Change Order Back Up Forms</t>
  </si>
  <si>
    <t>CO-5</t>
  </si>
  <si>
    <r>
      <t>Item No.:</t>
    </r>
    <r>
      <rPr>
        <sz val="12"/>
        <rFont val="Times New Roman"/>
        <family val="1"/>
      </rPr>
      <t xml:space="preserve">  Show the Item number as it will appear on the CHANGE ORDER Form.    Note:  This may be one of several items included in one CHANGE ORDER form.</t>
    </r>
  </si>
  <si>
    <t>CHANGE ORDER</t>
  </si>
  <si>
    <t>CONTRACT DATE:</t>
  </si>
  <si>
    <t>The Original Contract Sum</t>
  </si>
  <si>
    <t>Total Changes by Previous Change Order(s)</t>
  </si>
  <si>
    <t xml:space="preserve">Current Contract Sum </t>
  </si>
  <si>
    <t>New Contract Sum</t>
  </si>
  <si>
    <t>DAYS</t>
  </si>
  <si>
    <t xml:space="preserve">Total Time extended by Previous Change Order(s) </t>
  </si>
  <si>
    <t>Contract Time will be (increased) (decreased) (unchanged) by this Change Order</t>
  </si>
  <si>
    <t>RECOMMENDED</t>
  </si>
  <si>
    <t>ACCEPTED</t>
  </si>
  <si>
    <t>APPROVED</t>
  </si>
  <si>
    <t>Designer's Name:</t>
  </si>
  <si>
    <t>Contractor's Name:</t>
  </si>
  <si>
    <t>Address:</t>
  </si>
  <si>
    <t>CHANGE ORDER:</t>
  </si>
  <si>
    <r>
      <t xml:space="preserve">Project identification information:  </t>
    </r>
    <r>
      <rPr>
        <sz val="12"/>
        <rFont val="Times New Roman"/>
        <family val="1"/>
      </rPr>
      <t>Complete as required.  The Site Code, State ID and CFMS No. can be obtained from the FP&amp;C Project Manager.</t>
    </r>
  </si>
  <si>
    <t>COMMENTS:</t>
  </si>
  <si>
    <t>The Original Contract Completion Date and Contract Time.</t>
  </si>
  <si>
    <r>
      <t xml:space="preserve">Description: </t>
    </r>
    <r>
      <rPr>
        <sz val="12"/>
        <rFont val="Times New Roman"/>
        <family val="1"/>
      </rPr>
      <t xml:space="preserve"> This will include a list of each attached SUMMARY that makes up this change order and a brief statement of the work included in each.</t>
    </r>
  </si>
  <si>
    <r>
      <t>New Contract Sum:</t>
    </r>
    <r>
      <rPr>
        <sz val="12"/>
        <rFont val="Times New Roman"/>
        <family val="1"/>
      </rPr>
      <t xml:space="preserve">  Calculate the new contract amount using the original contract amount, previous change orders and the new change order.  Circle the appropriate word for increase, decrease or unchanged.</t>
    </r>
  </si>
  <si>
    <t>Contract Sum will be (increased) (decreased) (unchanged) by this Change Order</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</si>
  <si>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</si>
  <si>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</si>
  <si>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New Contract Completion Date and Revised Time:</t>
    </r>
    <r>
      <rPr>
        <sz val="12"/>
        <rFont val="Times New Roman"/>
        <family val="1"/>
      </rPr>
      <t xml:space="preserve">  Calculate the new contract time using the original Contract Completion Date and Contract Time, previous changes in time and the change in time by this change order.  Circle the appropriate word for increase, decrease or unchanged.  Show days in the main column and the date in the blank indicated.</t>
    </r>
  </si>
  <si>
    <r>
      <t xml:space="preserve">ACCEPTED: </t>
    </r>
    <r>
      <rPr>
        <sz val="12"/>
        <rFont val="Times New Roman"/>
        <family val="1"/>
      </rPr>
      <t xml:space="preserve"> Show the Contractor's name and address, sign on the line indicated as "By:" and date on the indicated line.</t>
    </r>
  </si>
  <si>
    <t>New Contract Completion Date &amp; Revised Contract Time</t>
  </si>
  <si>
    <t>Days will be</t>
  </si>
  <si>
    <t xml:space="preserve">Amount will be </t>
  </si>
  <si>
    <r>
      <t xml:space="preserve">Amount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Add bond and calculate total change order amount.  Indicate "increase," "decrease" or "unchanged."</t>
    </r>
  </si>
  <si>
    <t>State Project No.</t>
  </si>
  <si>
    <t>UNIT PRICE BREAKDOWN</t>
  </si>
  <si>
    <t>The UNIT PRICE BREAKDOWN uses the same heading as the BREAKDOWN.</t>
  </si>
  <si>
    <t>The UNIT PRICE BREAKDOWN is similar to the BREAKDOWN.</t>
  </si>
  <si>
    <t>UNIT PRICE BREAKDOWN:</t>
  </si>
  <si>
    <r>
      <t xml:space="preserve">
Construction Contract Change Order
</t>
    </r>
    <r>
      <rPr>
        <sz val="10"/>
        <rFont val="Times New Roman"/>
        <family val="1"/>
      </rPr>
      <t>SUMMARY</t>
    </r>
    <r>
      <rPr>
        <sz val="8"/>
        <rFont val="Times New Roman"/>
        <family val="1"/>
      </rPr>
      <t xml:space="preserve">
</t>
    </r>
    <r>
      <rPr>
        <sz val="4"/>
        <rFont val="Times New Roman"/>
        <family val="1"/>
      </rPr>
      <t>State of Louisiana                                                                                            Item No. ____
Facility Planning &amp; Control                                          Change Order No.  ____
Project N. ______________                                                        Date: __________
Project Nmae: ____________________________________________
_______________________________________________________________
Contractor Name: __________________________________________
Description of Work: _______________________________________
_________________________________________________________
General Contractor Direct Costs                                                          _________
Total Contractor Cost                                                                                      _________
Subcontractor Cost Breakdwons                                     A                   B                 C 
_______________________________________  ______  _______  _____
______________________________________  ______  _______  _____
______________________________________  ______  _______  _____
______________________________________  ______  _______  _____</t>
    </r>
  </si>
  <si>
    <t xml:space="preserve"> increased</t>
  </si>
  <si>
    <t xml:space="preserve"> decreased </t>
  </si>
  <si>
    <t xml:space="preserve"> unchanged by</t>
  </si>
  <si>
    <r>
      <t xml:space="preserve">RFI No. </t>
    </r>
    <r>
      <rPr>
        <sz val="9"/>
        <rFont val="Times New Roman"/>
        <family val="1"/>
      </rPr>
      <t>(or COR, CPR, etc.)</t>
    </r>
  </si>
  <si>
    <r>
      <t xml:space="preserve">Direct Cost of Work :   </t>
    </r>
    <r>
      <rPr>
        <i/>
        <sz val="15"/>
        <rFont val="Times New Roman"/>
        <family val="1"/>
      </rPr>
      <t xml:space="preserve"> </t>
    </r>
  </si>
  <si>
    <t xml:space="preserve">       Check here if explained on the Comment Sheet</t>
  </si>
  <si>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__________________________
__________________________
__________________________
__________________________
__________________________
__________________________
</t>
    </r>
  </si>
  <si>
    <r>
      <t xml:space="preserve">
Construction Contract Change Order
</t>
    </r>
    <r>
      <rPr>
        <b/>
        <sz val="14"/>
        <rFont val="Times New Roman"/>
        <family val="1"/>
      </rPr>
      <t>CHANGE ORDER</t>
    </r>
    <r>
      <rPr>
        <sz val="8"/>
        <rFont val="Times New Roman"/>
        <family val="1"/>
      </rPr>
      <t xml:space="preserve">
__________________________
__________________________
__________________________
__________________________
__________________________
__________________________
</t>
    </r>
    <r>
      <rPr>
        <sz val="4"/>
        <rFont val="Times New Roman"/>
        <family val="1"/>
      </rPr>
      <t>__________________________________________________________
-------------           -------------         ___________________________________________________________</t>
    </r>
  </si>
  <si>
    <r>
      <t xml:space="preserve">
Construction Contract Change Order
</t>
    </r>
    <r>
      <rPr>
        <b/>
        <sz val="14"/>
        <rFont val="Times New Roman"/>
        <family val="1"/>
      </rPr>
      <t>SUMMARY</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t>
    </r>
  </si>
  <si>
    <r>
      <t xml:space="preserve">
Construction Contract Change Order
</t>
    </r>
    <r>
      <rPr>
        <b/>
        <sz val="14"/>
        <rFont val="Times New Roman"/>
        <family val="1"/>
      </rPr>
      <t>BREAKDOWN</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___________________________
_______________________
 </t>
    </r>
  </si>
  <si>
    <t>CHANGE ORDER
Diagram of a typical change order structure.</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</si>
  <si>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</si>
  <si>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</si>
  <si>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t>Unit Pricing</t>
    </r>
    <r>
      <rPr>
        <sz val="12"/>
        <rFont val="Times New Roman"/>
        <family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t>
    </r>
  </si>
  <si>
    <r>
      <t xml:space="preserve">Added Building Area:  </t>
    </r>
    <r>
      <rPr>
        <sz val="12"/>
        <rFont val="Times New Roman"/>
        <family val="1"/>
      </rPr>
      <t>Show any building area added by this change order.  If none, enter "None."</t>
    </r>
  </si>
  <si>
    <r>
      <t>RFI No.:</t>
    </r>
    <r>
      <rPr>
        <sz val="12"/>
        <rFont val="Times New Roman"/>
        <family val="1"/>
      </rPr>
      <t xml:space="preserve">  Show the number of the request for information.  This may be known by another name such as COR (Change Order Request,) CPR (Change Proposal Request,) etc.  </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</si>
  <si>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15% of the Total Direct Cost.</t>
    </r>
  </si>
  <si>
    <r>
      <t xml:space="preserve">Days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Show the number of days to be added or deleted from the contract, if any, due to changes in scope, adverse weather, unusual delays or other factors.  Note that a change in scope does not necessarily indicate a change in time.  Indicate "increased," "decreased" or "unchanged."</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</si>
  <si>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</si>
  <si>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</si>
  <si>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Supervisory personnel on the job-site, but with broad supervisory responsibility shall not be included as Direct Labor.  Typically there will be only one superintendent on the job and his/her time shall not be included.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total the amounts in LABOR TOTAL.</t>
    </r>
  </si>
  <si>
    <r>
      <t>Item No.</t>
    </r>
    <r>
      <rPr>
        <sz val="12"/>
        <rFont val="Times New Roman"/>
        <family val="1"/>
      </rPr>
      <t xml:space="preserve">  Show the Item number as it will appear on the CHANGE ORDER Form and the SUMMARY.    Note:  This may be one of several items included in one CHANGE ORDER form.</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</si>
  <si>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</si>
  <si>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</si>
  <si>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</si>
  <si>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</si>
  <si>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Direct Costs - </t>
    </r>
    <r>
      <rPr>
        <sz val="11"/>
        <rFont val="Times New Roman"/>
        <family val="1"/>
      </rPr>
      <t>Breakdown No.</t>
    </r>
  </si>
  <si>
    <t>(Change Order Subtotal times Performance and Payment Bond rate)</t>
  </si>
  <si>
    <t xml:space="preserve">The General Conditions of the Contract for Construction, AIA Document A201, 2007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</si>
  <si>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CO-A10</t>
  </si>
  <si>
    <t>2013</t>
  </si>
  <si>
    <t>DATE:</t>
  </si>
  <si>
    <t>PROJECT:</t>
  </si>
  <si>
    <t>FROM ARCHITECT:</t>
  </si>
  <si>
    <t>Dammon Engineering, Inc.</t>
  </si>
  <si>
    <t>554 Old Spanish Trail</t>
  </si>
  <si>
    <t>Slidell, LA 70458</t>
  </si>
  <si>
    <t>OWNER:</t>
  </si>
  <si>
    <t>St. Tammany Fire</t>
  </si>
  <si>
    <t>CONTRACTOR:</t>
  </si>
  <si>
    <t>Protection District No. 1</t>
  </si>
  <si>
    <t>CHANGE ORDER  NO.</t>
  </si>
  <si>
    <t>Owner:</t>
  </si>
  <si>
    <t>St. Tammany Fire Protection District No. 1</t>
  </si>
  <si>
    <t>Signature:</t>
  </si>
  <si>
    <t>By (Printed Name):</t>
  </si>
  <si>
    <t>You are directed to make the following change(s) in this contract.  Attach SUMMARY and/or PROPOSED CHANGE ORDER forms as required and give a brief description of the change(s) below.</t>
  </si>
  <si>
    <t>Date of Notice to Proceed</t>
  </si>
  <si>
    <t>522 Robert Blvd</t>
  </si>
  <si>
    <r>
      <t>(Sq. Ft.)</t>
    </r>
    <r>
      <rPr>
        <u/>
        <sz val="10"/>
        <rFont val="Arial"/>
        <family val="2"/>
      </rPr>
      <t xml:space="preserve">  </t>
    </r>
  </si>
  <si>
    <r>
      <t>NOTE</t>
    </r>
    <r>
      <rPr>
        <b/>
        <i/>
        <sz val="10"/>
        <rFont val="Arial"/>
        <family val="2"/>
      </rPr>
      <t>:  No additional increase in time or money will be considered for a Change Order item after it has been executed.</t>
    </r>
  </si>
  <si>
    <t>34780 S. Range Rd</t>
  </si>
  <si>
    <t>Slidell, LA 70460</t>
  </si>
  <si>
    <t>Chuck Dammon</t>
  </si>
  <si>
    <t>MNatal Contractor, Inc.</t>
  </si>
  <si>
    <t>PO Box 518</t>
  </si>
  <si>
    <t>Slidell, LA 70459</t>
  </si>
  <si>
    <t>Second Training Facility</t>
  </si>
  <si>
    <t>N/A</t>
  </si>
  <si>
    <t>Building Area:</t>
  </si>
  <si>
    <t>06</t>
  </si>
  <si>
    <t xml:space="preserve">Deduct for Sales Taxes on Materials as per attached spreadsheet.             </t>
  </si>
</sst>
</file>

<file path=xl/styles.xml><?xml version="1.0" encoding="utf-8"?>
<styleSheet xmlns="http://schemas.openxmlformats.org/spreadsheetml/2006/main">
  <numFmts count="7">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409]mmmm\ d\,\ yyyy;@"/>
    <numFmt numFmtId="167" formatCode="&quot;$&quot;#,##0.00"/>
  </numFmts>
  <fonts count="57">
    <font>
      <sz val="12"/>
      <name val="Times New Roman"/>
    </font>
    <font>
      <sz val="12"/>
      <color theme="1"/>
      <name val="Arial"/>
      <family val="2"/>
    </font>
    <font>
      <sz val="12"/>
      <name val="Times New Roman"/>
      <family val="1"/>
    </font>
    <font>
      <sz val="14"/>
      <name val="Times New Roman"/>
      <family val="1"/>
    </font>
    <font>
      <sz val="12"/>
      <name val="Times New Roman"/>
      <family val="1"/>
    </font>
    <font>
      <sz val="12"/>
      <name val="WP IconicSymbolsB"/>
      <charset val="2"/>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9"/>
      <name val="Times New Roman"/>
      <family val="1"/>
    </font>
    <font>
      <b/>
      <sz val="20"/>
      <name val="Times New Roman"/>
      <family val="1"/>
    </font>
    <font>
      <b/>
      <sz val="12"/>
      <name val="Wingdings"/>
      <charset val="2"/>
    </font>
    <font>
      <sz val="10"/>
      <name val="Wingdings"/>
      <charset val="2"/>
    </font>
    <font>
      <sz val="10"/>
      <name val="Times New Roman"/>
      <family val="1"/>
    </font>
    <font>
      <sz val="14"/>
      <name val="CG Times"/>
    </font>
    <font>
      <b/>
      <sz val="18"/>
      <name val="Arial"/>
      <family val="2"/>
    </font>
    <font>
      <b/>
      <sz val="10"/>
      <name val="Arial"/>
      <family val="2"/>
    </font>
    <font>
      <sz val="8"/>
      <name val="Times New Roman"/>
      <family val="1"/>
    </font>
    <font>
      <sz val="18"/>
      <name val="Times New Roman"/>
      <family val="1"/>
    </font>
    <font>
      <sz val="6"/>
      <name val="Times New Roman"/>
      <family val="1"/>
    </font>
    <font>
      <sz val="4"/>
      <name val="Times New Roman"/>
      <family val="1"/>
    </font>
    <font>
      <sz val="12"/>
      <name val="SAPIcons"/>
      <charset val="2"/>
    </font>
    <font>
      <sz val="36"/>
      <name val="Times New Roman"/>
      <family val="1"/>
    </font>
    <font>
      <sz val="12"/>
      <name val="Times New Roman"/>
      <family val="1"/>
    </font>
    <font>
      <sz val="10"/>
      <name val="Monotype Sorts"/>
      <charset val="2"/>
    </font>
    <font>
      <i/>
      <sz val="15"/>
      <name val="Times New Roman"/>
      <family val="1"/>
    </font>
    <font>
      <sz val="13.5"/>
      <name val="Times New Roman"/>
      <family val="1"/>
    </font>
    <font>
      <sz val="20"/>
      <name val="Times New Roman"/>
      <family val="1"/>
    </font>
    <font>
      <b/>
      <sz val="12"/>
      <name val="Arial"/>
      <family val="2"/>
    </font>
    <font>
      <i/>
      <sz val="10"/>
      <name val="Arial"/>
      <family val="2"/>
    </font>
    <font>
      <i/>
      <sz val="12"/>
      <name val="Arial"/>
      <family val="2"/>
    </font>
    <font>
      <u/>
      <sz val="10"/>
      <name val="Arial"/>
      <family val="2"/>
    </font>
    <font>
      <b/>
      <i/>
      <u/>
      <sz val="10"/>
      <name val="Arial"/>
      <family val="2"/>
    </font>
    <font>
      <b/>
      <i/>
      <sz val="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9" fontId="2" fillId="0" borderId="0" applyFont="0" applyFill="0" applyBorder="0" applyAlignment="0" applyProtection="0"/>
    <xf numFmtId="0" fontId="56" fillId="0" borderId="0"/>
  </cellStyleXfs>
  <cellXfs count="411">
    <xf numFmtId="0" fontId="0" fillId="0" borderId="0" xfId="0"/>
    <xf numFmtId="0" fontId="6" fillId="0" borderId="0" xfId="3"/>
    <xf numFmtId="0" fontId="10" fillId="0" borderId="0" xfId="3" applyFont="1"/>
    <xf numFmtId="0" fontId="13" fillId="0" borderId="0" xfId="3" applyFont="1"/>
    <xf numFmtId="0" fontId="14" fillId="0" borderId="0" xfId="3" applyFont="1"/>
    <xf numFmtId="0" fontId="9" fillId="0" borderId="0" xfId="3" applyFont="1"/>
    <xf numFmtId="0" fontId="5" fillId="0" borderId="0" xfId="0" applyFont="1"/>
    <xf numFmtId="0" fontId="11" fillId="0" borderId="0" xfId="3" applyFont="1" applyAlignment="1">
      <alignment horizontal="center"/>
    </xf>
    <xf numFmtId="0" fontId="16" fillId="0" borderId="0" xfId="0" applyFont="1" applyAlignment="1">
      <alignment horizontal="center" vertical="center"/>
    </xf>
    <xf numFmtId="0" fontId="12" fillId="0" borderId="0" xfId="0" applyFont="1"/>
    <xf numFmtId="0" fontId="3" fillId="0" borderId="0" xfId="0" applyFont="1" applyAlignment="1">
      <alignment horizontal="center"/>
    </xf>
    <xf numFmtId="0" fontId="16" fillId="0" borderId="0" xfId="3" applyFont="1" applyAlignment="1">
      <alignment horizontal="center"/>
    </xf>
    <xf numFmtId="0" fontId="8" fillId="0" borderId="0" xfId="3" applyFont="1" applyAlignment="1">
      <alignment horizontal="center"/>
    </xf>
    <xf numFmtId="0" fontId="2" fillId="0" borderId="0" xfId="0" applyFont="1"/>
    <xf numFmtId="0" fontId="2" fillId="0" borderId="0" xfId="0" applyFont="1" applyAlignment="1">
      <alignment vertical="center"/>
    </xf>
    <xf numFmtId="0" fontId="17" fillId="0" borderId="0" xfId="0" applyFont="1"/>
    <xf numFmtId="0" fontId="16" fillId="0" borderId="0" xfId="0" applyFont="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vertical="center"/>
    </xf>
    <xf numFmtId="0" fontId="21" fillId="0" borderId="0" xfId="0" applyFont="1"/>
    <xf numFmtId="0" fontId="19" fillId="0" borderId="0" xfId="0" applyFont="1"/>
    <xf numFmtId="0" fontId="9" fillId="0" borderId="0" xfId="3" applyFont="1" applyAlignment="1">
      <alignment horizontal="left" vertical="center"/>
    </xf>
    <xf numFmtId="0" fontId="11" fillId="0" borderId="0" xfId="3" applyFont="1" applyAlignment="1">
      <alignment horizontal="left" vertical="center"/>
    </xf>
    <xf numFmtId="0" fontId="11" fillId="0" borderId="1" xfId="3" applyFont="1" applyBorder="1" applyAlignment="1">
      <alignment horizontal="left" vertical="center"/>
    </xf>
    <xf numFmtId="0" fontId="22" fillId="0" borderId="0" xfId="3" applyFont="1" applyAlignment="1">
      <alignment vertical="center"/>
    </xf>
    <xf numFmtId="0" fontId="11" fillId="0" borderId="0" xfId="3" applyFont="1" applyAlignment="1">
      <alignment horizontal="center" vertical="center"/>
    </xf>
    <xf numFmtId="0" fontId="23" fillId="0" borderId="0" xfId="3" applyFont="1" applyAlignment="1">
      <alignment horizontal="right" vertical="center"/>
    </xf>
    <xf numFmtId="0" fontId="9" fillId="0" borderId="0" xfId="3" applyFont="1" applyAlignment="1">
      <alignment vertical="center"/>
    </xf>
    <xf numFmtId="0" fontId="7" fillId="0" borderId="0" xfId="3" applyFont="1" applyAlignment="1">
      <alignment vertical="center"/>
    </xf>
    <xf numFmtId="0" fontId="6" fillId="0" borderId="0" xfId="3" applyAlignment="1">
      <alignment vertical="center"/>
    </xf>
    <xf numFmtId="0" fontId="17" fillId="0" borderId="0" xfId="0" applyFont="1" applyAlignment="1">
      <alignment vertical="center"/>
    </xf>
    <xf numFmtId="0" fontId="17" fillId="0" borderId="0" xfId="0" quotePrefix="1" applyFont="1" applyAlignment="1">
      <alignment vertical="center"/>
    </xf>
    <xf numFmtId="0" fontId="18" fillId="0" borderId="0" xfId="0" applyFont="1" applyAlignment="1">
      <alignment horizontal="center" vertical="center"/>
    </xf>
    <xf numFmtId="0" fontId="9" fillId="0" borderId="0" xfId="0" applyFont="1" applyAlignment="1">
      <alignment vertical="center"/>
    </xf>
    <xf numFmtId="44" fontId="17" fillId="0" borderId="0" xfId="2" applyFont="1" applyFill="1" applyBorder="1" applyAlignment="1" applyProtection="1">
      <alignment vertical="center"/>
    </xf>
    <xf numFmtId="0" fontId="9"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vertical="center"/>
    </xf>
    <xf numFmtId="0" fontId="25" fillId="0" borderId="0" xfId="0" applyFont="1"/>
    <xf numFmtId="0" fontId="7" fillId="0" borderId="0" xfId="0" applyFont="1" applyAlignment="1">
      <alignment vertical="center"/>
    </xf>
    <xf numFmtId="0" fontId="7" fillId="0" borderId="0" xfId="0" applyFont="1" applyAlignment="1">
      <alignment horizontal="right" vertical="center"/>
    </xf>
    <xf numFmtId="0" fontId="17" fillId="0" borderId="0" xfId="0" applyFont="1" applyAlignment="1">
      <alignment horizontal="center" vertical="center"/>
    </xf>
    <xf numFmtId="0" fontId="15" fillId="0" borderId="0" xfId="0" applyFont="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44" fontId="4" fillId="0" borderId="0" xfId="2" applyFont="1" applyFill="1" applyBorder="1" applyAlignment="1" applyProtection="1">
      <alignment vertical="center"/>
    </xf>
    <xf numFmtId="44" fontId="4" fillId="0" borderId="0" xfId="0" applyNumberFormat="1" applyFont="1" applyAlignment="1">
      <alignment vertical="center"/>
    </xf>
    <xf numFmtId="0" fontId="26" fillId="0" borderId="0" xfId="0" applyFont="1" applyAlignment="1">
      <alignment vertical="center"/>
    </xf>
    <xf numFmtId="0" fontId="4" fillId="0" borderId="0" xfId="0" applyFont="1" applyAlignment="1">
      <alignment vertical="center"/>
    </xf>
    <xf numFmtId="44" fontId="12" fillId="0" borderId="0" xfId="0" applyNumberFormat="1" applyFont="1" applyAlignment="1">
      <alignment vertical="center"/>
    </xf>
    <xf numFmtId="165" fontId="17" fillId="0" borderId="2" xfId="0" applyNumberFormat="1" applyFont="1" applyBorder="1" applyAlignment="1" applyProtection="1">
      <alignment vertical="center"/>
      <protection locked="0"/>
    </xf>
    <xf numFmtId="0" fontId="17"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vertical="center"/>
    </xf>
    <xf numFmtId="0" fontId="29" fillId="0" borderId="0" xfId="0" applyFont="1"/>
    <xf numFmtId="0" fontId="27" fillId="0" borderId="0" xfId="0" applyFont="1" applyAlignment="1">
      <alignment vertical="center"/>
    </xf>
    <xf numFmtId="0" fontId="27" fillId="0" borderId="0" xfId="0" applyFont="1" applyAlignment="1">
      <alignment horizontal="center" vertical="center"/>
    </xf>
    <xf numFmtId="0" fontId="9" fillId="0" borderId="0" xfId="0" quotePrefix="1" applyFont="1" applyAlignment="1">
      <alignment vertical="center"/>
    </xf>
    <xf numFmtId="0" fontId="15" fillId="0" borderId="0" xfId="3" applyFont="1" applyAlignment="1">
      <alignment vertical="center"/>
    </xf>
    <xf numFmtId="0" fontId="9" fillId="0" borderId="0" xfId="0" applyFont="1" applyAlignment="1">
      <alignment horizontal="right" vertical="center"/>
    </xf>
    <xf numFmtId="0" fontId="20" fillId="0" borderId="0" xfId="0" applyFont="1" applyAlignment="1">
      <alignment vertical="center"/>
    </xf>
    <xf numFmtId="0" fontId="24" fillId="0" borderId="0" xfId="3" applyFont="1" applyAlignment="1">
      <alignment horizontal="left" vertical="center"/>
    </xf>
    <xf numFmtId="0" fontId="8" fillId="0" borderId="0" xfId="3" applyFont="1" applyAlignment="1">
      <alignment horizontal="left" vertical="center"/>
    </xf>
    <xf numFmtId="0" fontId="4" fillId="0" borderId="0" xfId="3" applyFont="1" applyAlignment="1">
      <alignment horizontal="left" vertical="center"/>
    </xf>
    <xf numFmtId="0" fontId="18" fillId="0" borderId="0" xfId="3" applyFont="1" applyAlignment="1">
      <alignment horizontal="left" vertical="center"/>
    </xf>
    <xf numFmtId="0" fontId="12" fillId="0" borderId="0" xfId="3" applyFont="1" applyAlignment="1">
      <alignment horizontal="left" vertical="center"/>
    </xf>
    <xf numFmtId="0" fontId="28" fillId="0" borderId="0" xfId="3" applyFont="1" applyAlignment="1">
      <alignment horizontal="left" vertical="center"/>
    </xf>
    <xf numFmtId="0" fontId="9" fillId="0" borderId="4" xfId="3" applyFont="1" applyBorder="1" applyAlignment="1">
      <alignment horizontal="left" vertical="center"/>
    </xf>
    <xf numFmtId="0" fontId="4" fillId="0" borderId="0" xfId="3" applyFont="1" applyAlignment="1">
      <alignment vertical="center"/>
    </xf>
    <xf numFmtId="0" fontId="12" fillId="0" borderId="0" xfId="3" applyFont="1" applyAlignment="1">
      <alignment vertical="center"/>
    </xf>
    <xf numFmtId="0" fontId="30" fillId="0" borderId="0" xfId="3" applyFont="1" applyAlignment="1">
      <alignment vertical="center"/>
    </xf>
    <xf numFmtId="0" fontId="4" fillId="0" borderId="0" xfId="3" applyFont="1" applyAlignment="1">
      <alignment horizontal="center" vertical="center"/>
    </xf>
    <xf numFmtId="0" fontId="31" fillId="0" borderId="0" xfId="3" applyFont="1" applyAlignment="1">
      <alignment vertical="center"/>
    </xf>
    <xf numFmtId="43" fontId="30" fillId="0" borderId="0" xfId="1" applyFont="1" applyFill="1" applyBorder="1" applyAlignment="1" applyProtection="1">
      <alignment horizontal="center" vertical="center"/>
    </xf>
    <xf numFmtId="43" fontId="9" fillId="0" borderId="2" xfId="1" applyFont="1" applyFill="1" applyBorder="1" applyAlignment="1" applyProtection="1">
      <alignment vertical="center"/>
    </xf>
    <xf numFmtId="0" fontId="11" fillId="0" borderId="0" xfId="3" applyFont="1" applyAlignment="1">
      <alignment vertical="center"/>
    </xf>
    <xf numFmtId="0" fontId="9" fillId="0" borderId="3" xfId="3" applyFont="1" applyBorder="1" applyAlignment="1" applyProtection="1">
      <alignment horizontal="right" vertical="center"/>
      <protection locked="0"/>
    </xf>
    <xf numFmtId="0" fontId="9" fillId="0" borderId="0" xfId="3" quotePrefix="1" applyFont="1" applyAlignment="1">
      <alignment horizontal="left" vertical="center"/>
    </xf>
    <xf numFmtId="43" fontId="9" fillId="0" borderId="3" xfId="1" applyFont="1" applyFill="1" applyBorder="1" applyAlignment="1" applyProtection="1">
      <alignment vertical="center"/>
    </xf>
    <xf numFmtId="43" fontId="9" fillId="0" borderId="2" xfId="1" applyFont="1" applyFill="1" applyBorder="1" applyAlignment="1" applyProtection="1">
      <alignment vertical="center"/>
      <protection locked="0"/>
    </xf>
    <xf numFmtId="43" fontId="9" fillId="0" borderId="5" xfId="1" applyFont="1" applyFill="1" applyBorder="1" applyAlignment="1" applyProtection="1">
      <alignment horizontal="center" vertical="center"/>
      <protection locked="0"/>
    </xf>
    <xf numFmtId="164" fontId="9" fillId="0" borderId="6" xfId="1" applyNumberFormat="1" applyFont="1" applyFill="1" applyBorder="1" applyAlignment="1" applyProtection="1">
      <alignment horizontal="center" vertical="center"/>
      <protection locked="0"/>
    </xf>
    <xf numFmtId="43" fontId="9" fillId="0" borderId="3" xfId="1" applyFont="1" applyFill="1" applyBorder="1" applyAlignment="1" applyProtection="1">
      <alignment vertical="center"/>
      <protection locked="0"/>
    </xf>
    <xf numFmtId="164" fontId="9" fillId="0" borderId="7" xfId="1" applyNumberFormat="1" applyFont="1" applyFill="1" applyBorder="1" applyAlignment="1" applyProtection="1">
      <alignment horizontal="center" vertical="center"/>
      <protection locked="0"/>
    </xf>
    <xf numFmtId="0" fontId="17" fillId="0" borderId="0" xfId="0" applyFont="1" applyAlignment="1">
      <alignment vertical="center" wrapText="1"/>
    </xf>
    <xf numFmtId="43" fontId="4" fillId="0" borderId="0" xfId="3" applyNumberFormat="1" applyFont="1" applyAlignment="1">
      <alignment horizontal="center" vertical="center"/>
    </xf>
    <xf numFmtId="0" fontId="3" fillId="0" borderId="0" xfId="3" applyFont="1" applyAlignment="1">
      <alignment vertical="center"/>
    </xf>
    <xf numFmtId="43" fontId="4" fillId="0" borderId="0" xfId="3" applyNumberFormat="1" applyFont="1" applyAlignment="1">
      <alignment vertical="center"/>
    </xf>
    <xf numFmtId="0" fontId="9" fillId="0" borderId="0" xfId="3" quotePrefix="1" applyFont="1" applyAlignment="1">
      <alignment vertical="center"/>
    </xf>
    <xf numFmtId="0" fontId="7" fillId="0" borderId="0" xfId="3" quotePrefix="1" applyFont="1" applyAlignment="1">
      <alignment vertical="center"/>
    </xf>
    <xf numFmtId="0" fontId="9" fillId="0" borderId="0" xfId="3" applyFont="1" applyAlignment="1">
      <alignment horizontal="right" vertical="center"/>
    </xf>
    <xf numFmtId="0" fontId="8" fillId="0" borderId="0" xfId="3" applyFont="1" applyAlignment="1" applyProtection="1">
      <alignment horizontal="right" vertical="center"/>
      <protection locked="0"/>
    </xf>
    <xf numFmtId="0" fontId="12" fillId="0" borderId="0" xfId="0" applyFont="1" applyAlignment="1" applyProtection="1">
      <alignment vertical="center"/>
      <protection locked="0"/>
    </xf>
    <xf numFmtId="0" fontId="12" fillId="0" borderId="0" xfId="3" applyFont="1" applyAlignment="1">
      <alignment vertical="top" wrapText="1"/>
    </xf>
    <xf numFmtId="0" fontId="4" fillId="0" borderId="2" xfId="0" applyFont="1" applyBorder="1" applyAlignment="1" applyProtection="1">
      <alignment vertical="center"/>
      <protection locked="0"/>
    </xf>
    <xf numFmtId="0" fontId="9" fillId="0" borderId="3" xfId="3" applyFont="1" applyBorder="1" applyAlignment="1" applyProtection="1">
      <alignment vertical="center"/>
      <protection locked="0"/>
    </xf>
    <xf numFmtId="166" fontId="4" fillId="0" borderId="0" xfId="3" applyNumberFormat="1" applyFont="1" applyAlignment="1">
      <alignment horizontal="center" vertical="center"/>
    </xf>
    <xf numFmtId="166" fontId="4" fillId="0" borderId="0" xfId="0" applyNumberFormat="1" applyFont="1" applyAlignment="1">
      <alignment horizontal="center" vertical="center"/>
    </xf>
    <xf numFmtId="0" fontId="20" fillId="0" borderId="0" xfId="0" applyFont="1" applyAlignment="1">
      <alignment horizontal="center" vertical="center"/>
    </xf>
    <xf numFmtId="0" fontId="9" fillId="0" borderId="2" xfId="3" applyFont="1" applyBorder="1" applyAlignment="1" applyProtection="1">
      <alignment vertical="center"/>
      <protection locked="0"/>
    </xf>
    <xf numFmtId="43" fontId="9" fillId="0" borderId="3" xfId="1" applyFont="1" applyFill="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0" fillId="0" borderId="0" xfId="0" applyAlignment="1">
      <alignment vertical="top" wrapText="1"/>
    </xf>
    <xf numFmtId="0" fontId="0" fillId="0" borderId="2" xfId="0" applyBorder="1" applyAlignment="1">
      <alignment vertical="center"/>
    </xf>
    <xf numFmtId="0" fontId="34" fillId="0" borderId="0" xfId="0" applyFont="1" applyAlignment="1">
      <alignment horizontal="center" vertical="center"/>
    </xf>
    <xf numFmtId="0" fontId="2" fillId="0" borderId="2" xfId="0" applyFont="1" applyBorder="1" applyAlignment="1" applyProtection="1">
      <alignment vertical="center"/>
      <protection locked="0"/>
    </xf>
    <xf numFmtId="43" fontId="9" fillId="0" borderId="0" xfId="1" applyFont="1" applyFill="1" applyBorder="1" applyAlignment="1" applyProtection="1">
      <alignment vertical="center"/>
    </xf>
    <xf numFmtId="0" fontId="9" fillId="0" borderId="2" xfId="3" applyFont="1" applyBorder="1" applyAlignment="1">
      <alignment vertical="center"/>
    </xf>
    <xf numFmtId="0" fontId="34" fillId="0" borderId="2" xfId="0" applyFont="1" applyBorder="1" applyAlignment="1">
      <alignment horizontal="center" vertical="center"/>
    </xf>
    <xf numFmtId="164" fontId="9" fillId="0" borderId="2" xfId="1" applyNumberFormat="1" applyFont="1" applyFill="1" applyBorder="1" applyAlignment="1" applyProtection="1">
      <alignment horizontal="left" vertical="center"/>
      <protection locked="0"/>
    </xf>
    <xf numFmtId="43" fontId="30" fillId="0" borderId="2" xfId="1" applyFont="1" applyFill="1" applyBorder="1" applyAlignment="1" applyProtection="1">
      <alignment horizontal="center" vertical="center"/>
    </xf>
    <xf numFmtId="0" fontId="9" fillId="0" borderId="3" xfId="3" applyFont="1" applyBorder="1" applyAlignment="1">
      <alignment vertical="center"/>
    </xf>
    <xf numFmtId="0" fontId="34" fillId="0" borderId="3" xfId="0" applyFont="1" applyBorder="1" applyAlignment="1">
      <alignment horizontal="center" vertical="center"/>
    </xf>
    <xf numFmtId="164" fontId="9" fillId="0" borderId="3" xfId="1" applyNumberFormat="1" applyFont="1" applyFill="1" applyBorder="1" applyAlignment="1" applyProtection="1">
      <alignment horizontal="left" vertical="center"/>
      <protection locked="0"/>
    </xf>
    <xf numFmtId="43" fontId="30" fillId="0" borderId="3" xfId="1" applyFont="1" applyFill="1" applyBorder="1" applyAlignment="1" applyProtection="1">
      <alignment horizontal="center" vertical="center"/>
    </xf>
    <xf numFmtId="0" fontId="9" fillId="0" borderId="8" xfId="3" applyFont="1" applyBorder="1" applyAlignment="1">
      <alignment vertical="center"/>
    </xf>
    <xf numFmtId="0" fontId="34" fillId="0" borderId="8" xfId="0" applyFont="1" applyBorder="1" applyAlignment="1">
      <alignment horizontal="center" vertical="center"/>
    </xf>
    <xf numFmtId="43" fontId="9" fillId="0" borderId="8" xfId="1" applyFont="1" applyFill="1" applyBorder="1" applyAlignment="1" applyProtection="1">
      <alignment horizontal="center" vertical="center"/>
      <protection locked="0"/>
    </xf>
    <xf numFmtId="164" fontId="9" fillId="0" borderId="8" xfId="1" applyNumberFormat="1" applyFont="1" applyFill="1" applyBorder="1" applyAlignment="1" applyProtection="1">
      <alignment horizontal="left" vertical="center"/>
      <protection locked="0"/>
    </xf>
    <xf numFmtId="43" fontId="30" fillId="0" borderId="8" xfId="1" applyFont="1" applyFill="1" applyBorder="1" applyAlignment="1" applyProtection="1">
      <alignment horizontal="center" vertical="center"/>
    </xf>
    <xf numFmtId="43" fontId="9" fillId="0" borderId="8" xfId="1" applyFont="1" applyFill="1" applyBorder="1" applyAlignment="1" applyProtection="1">
      <alignment vertical="center"/>
    </xf>
    <xf numFmtId="0" fontId="9" fillId="0" borderId="0" xfId="3" applyFont="1" applyAlignment="1" applyProtection="1">
      <alignment horizontal="right" vertical="center"/>
      <protection locked="0"/>
    </xf>
    <xf numFmtId="0" fontId="9" fillId="0" borderId="8" xfId="3" applyFont="1" applyBorder="1" applyAlignment="1" applyProtection="1">
      <alignment vertical="center"/>
      <protection locked="0"/>
    </xf>
    <xf numFmtId="164" fontId="9" fillId="0" borderId="2" xfId="1" applyNumberFormat="1" applyFont="1" applyFill="1" applyBorder="1" applyAlignment="1" applyProtection="1">
      <alignment horizontal="center" vertical="center"/>
      <protection locked="0"/>
    </xf>
    <xf numFmtId="164" fontId="9" fillId="0" borderId="3" xfId="1" applyNumberFormat="1" applyFont="1" applyFill="1" applyBorder="1" applyAlignment="1" applyProtection="1">
      <alignment horizontal="center" vertical="center"/>
      <protection locked="0"/>
    </xf>
    <xf numFmtId="0" fontId="12" fillId="0" borderId="0" xfId="3" applyFont="1"/>
    <xf numFmtId="0" fontId="30" fillId="0" borderId="0" xfId="3" applyFont="1"/>
    <xf numFmtId="0" fontId="12" fillId="0" borderId="0" xfId="3" applyFont="1" applyAlignment="1">
      <alignment vertical="top"/>
    </xf>
    <xf numFmtId="0" fontId="0" fillId="0" borderId="0" xfId="0" applyAlignment="1">
      <alignment vertical="top"/>
    </xf>
    <xf numFmtId="0" fontId="2" fillId="0" borderId="4" xfId="0" applyFont="1" applyBorder="1" applyAlignment="1">
      <alignment vertical="center"/>
    </xf>
    <xf numFmtId="0" fontId="2" fillId="0" borderId="0" xfId="0" quotePrefix="1" applyFont="1" applyAlignment="1">
      <alignment vertical="center"/>
    </xf>
    <xf numFmtId="44" fontId="2" fillId="0" borderId="0" xfId="2" applyFont="1" applyFill="1" applyBorder="1" applyAlignment="1" applyProtection="1">
      <alignment vertical="center"/>
    </xf>
    <xf numFmtId="0" fontId="2" fillId="0" borderId="0" xfId="0" applyFont="1" applyAlignment="1">
      <alignment horizontal="center" vertical="center"/>
    </xf>
    <xf numFmtId="44" fontId="2" fillId="0" borderId="2" xfId="2" applyFont="1" applyFill="1" applyBorder="1" applyAlignment="1" applyProtection="1">
      <alignment vertical="center"/>
      <protection locked="0"/>
    </xf>
    <xf numFmtId="0" fontId="2" fillId="0" borderId="3" xfId="0" applyFont="1" applyBorder="1" applyAlignment="1" applyProtection="1">
      <alignment vertical="center"/>
      <protection locked="0"/>
    </xf>
    <xf numFmtId="44" fontId="2" fillId="0" borderId="3" xfId="2" applyFont="1" applyFill="1" applyBorder="1" applyAlignment="1" applyProtection="1">
      <alignment vertical="center"/>
      <protection locked="0"/>
    </xf>
    <xf numFmtId="0" fontId="2" fillId="0" borderId="2" xfId="0" applyFont="1" applyBorder="1" applyAlignment="1">
      <alignment vertical="center"/>
    </xf>
    <xf numFmtId="0" fontId="4" fillId="0" borderId="0" xfId="3" applyFont="1" applyAlignment="1">
      <alignment vertical="top" wrapText="1"/>
    </xf>
    <xf numFmtId="0" fontId="2" fillId="0" borderId="2" xfId="0" quotePrefix="1" applyFont="1" applyBorder="1" applyAlignment="1">
      <alignment vertical="center"/>
    </xf>
    <xf numFmtId="44" fontId="2" fillId="0" borderId="2" xfId="2" applyFont="1" applyFill="1" applyBorder="1" applyAlignment="1" applyProtection="1">
      <alignment vertical="center"/>
    </xf>
    <xf numFmtId="0" fontId="35" fillId="0" borderId="0" xfId="0" applyFont="1" applyAlignment="1">
      <alignment vertical="center"/>
    </xf>
    <xf numFmtId="0" fontId="0" fillId="0" borderId="2" xfId="0" applyBorder="1"/>
    <xf numFmtId="0" fontId="0" fillId="0" borderId="3" xfId="0" applyBorder="1"/>
    <xf numFmtId="0" fontId="9" fillId="0" borderId="0" xfId="0" applyFont="1"/>
    <xf numFmtId="0" fontId="9" fillId="0" borderId="0" xfId="0" applyFont="1" applyAlignment="1">
      <alignment horizontal="right"/>
    </xf>
    <xf numFmtId="0" fontId="0" fillId="0" borderId="9" xfId="0" applyBorder="1"/>
    <xf numFmtId="0" fontId="0" fillId="0" borderId="0" xfId="0" applyAlignment="1">
      <alignment horizontal="center"/>
    </xf>
    <xf numFmtId="0" fontId="0" fillId="0" borderId="8" xfId="0" applyBorder="1"/>
    <xf numFmtId="0" fontId="6" fillId="0" borderId="0" xfId="3" applyAlignment="1">
      <alignment vertical="top" wrapText="1"/>
    </xf>
    <xf numFmtId="0" fontId="20" fillId="0" borderId="0" xfId="3" applyFont="1" applyAlignment="1">
      <alignment vertical="top"/>
    </xf>
    <xf numFmtId="0" fontId="6" fillId="0" borderId="0" xfId="3" applyAlignment="1">
      <alignment vertical="top"/>
    </xf>
    <xf numFmtId="0" fontId="4" fillId="0" borderId="0" xfId="3" applyFont="1" applyAlignment="1">
      <alignment vertical="top"/>
    </xf>
    <xf numFmtId="0" fontId="7" fillId="0" borderId="0" xfId="3" applyFont="1" applyAlignment="1">
      <alignment vertical="top"/>
    </xf>
    <xf numFmtId="0" fontId="9" fillId="0" borderId="0" xfId="3" applyFont="1" applyAlignment="1" applyProtection="1">
      <alignment vertical="center"/>
      <protection locked="0"/>
    </xf>
    <xf numFmtId="0" fontId="2" fillId="0" borderId="3" xfId="0" applyFont="1" applyBorder="1" applyAlignment="1">
      <alignment vertical="center"/>
    </xf>
    <xf numFmtId="0" fontId="2" fillId="0" borderId="3" xfId="0" quotePrefix="1" applyFont="1" applyBorder="1" applyAlignment="1">
      <alignment vertical="center"/>
    </xf>
    <xf numFmtId="44" fontId="2" fillId="0" borderId="3" xfId="2" applyFont="1" applyFill="1" applyBorder="1" applyAlignment="1" applyProtection="1">
      <alignment vertical="center"/>
    </xf>
    <xf numFmtId="0" fontId="8" fillId="0" borderId="0" xfId="0" applyFont="1" applyAlignment="1" applyProtection="1">
      <alignment horizontal="right" vertical="center"/>
      <protection locked="0"/>
    </xf>
    <xf numFmtId="0" fontId="4" fillId="0" borderId="0" xfId="0" applyFont="1" applyAlignment="1" applyProtection="1">
      <alignment vertical="center"/>
      <protection locked="0"/>
    </xf>
    <xf numFmtId="0" fontId="43"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8" fillId="0" borderId="2" xfId="3" applyFont="1" applyBorder="1" applyAlignment="1">
      <alignment horizontal="left" vertical="center"/>
    </xf>
    <xf numFmtId="0" fontId="3" fillId="0" borderId="0" xfId="3" applyFont="1" applyAlignment="1">
      <alignment horizontal="left" vertical="center"/>
    </xf>
    <xf numFmtId="0" fontId="3" fillId="0" borderId="0" xfId="0" applyFont="1" applyAlignment="1">
      <alignment vertical="center"/>
    </xf>
    <xf numFmtId="0" fontId="28" fillId="0" borderId="0" xfId="0" applyFont="1" applyAlignment="1">
      <alignment vertical="center"/>
    </xf>
    <xf numFmtId="0" fontId="3" fillId="0" borderId="0" xfId="0" applyFont="1" applyAlignment="1" applyProtection="1">
      <alignment vertical="center"/>
      <protection locked="0"/>
    </xf>
    <xf numFmtId="0" fontId="0" fillId="0" borderId="0" xfId="0" applyAlignment="1">
      <alignment vertical="center"/>
    </xf>
    <xf numFmtId="0" fontId="4" fillId="0" borderId="0" xfId="0" applyFont="1" applyAlignment="1">
      <alignment horizontal="center" vertical="center"/>
    </xf>
    <xf numFmtId="0" fontId="4" fillId="0" borderId="15" xfId="0" applyFont="1" applyBorder="1" applyProtection="1">
      <protection locked="0"/>
    </xf>
    <xf numFmtId="0" fontId="4" fillId="0" borderId="15" xfId="0" applyFont="1" applyBorder="1" applyAlignment="1">
      <alignment horizontal="left"/>
    </xf>
    <xf numFmtId="0" fontId="40" fillId="0" borderId="0" xfId="0" applyFont="1" applyAlignment="1">
      <alignment horizontal="center" vertical="center"/>
    </xf>
    <xf numFmtId="0" fontId="40" fillId="0" borderId="0" xfId="0" applyFont="1" applyAlignment="1">
      <alignment horizontal="left" vertical="center"/>
    </xf>
    <xf numFmtId="0" fontId="25" fillId="0" borderId="0" xfId="0" applyFont="1" applyAlignment="1">
      <alignment vertical="center"/>
    </xf>
    <xf numFmtId="0" fontId="4" fillId="0" borderId="3" xfId="0" applyFont="1" applyBorder="1" applyAlignment="1" applyProtection="1">
      <alignment vertical="center"/>
      <protection locked="0"/>
    </xf>
    <xf numFmtId="0" fontId="29" fillId="0" borderId="2" xfId="0" applyFont="1" applyBorder="1" applyAlignment="1" applyProtection="1">
      <alignment vertical="center"/>
      <protection locked="0"/>
    </xf>
    <xf numFmtId="0" fontId="29" fillId="0" borderId="0" xfId="0" applyFont="1" applyAlignment="1" applyProtection="1">
      <alignment vertical="center"/>
      <protection locked="0"/>
    </xf>
    <xf numFmtId="0" fontId="28" fillId="0" borderId="0" xfId="0" applyFont="1" applyAlignment="1" applyProtection="1">
      <alignment horizontal="left" vertical="center"/>
      <protection locked="0"/>
    </xf>
    <xf numFmtId="0" fontId="29" fillId="0" borderId="4" xfId="0" applyFont="1" applyBorder="1" applyAlignment="1">
      <alignment vertical="center"/>
    </xf>
    <xf numFmtId="0" fontId="9" fillId="0" borderId="1" xfId="3" applyFont="1" applyBorder="1" applyAlignment="1">
      <alignment horizontal="left" vertical="center"/>
    </xf>
    <xf numFmtId="0" fontId="9" fillId="0" borderId="0" xfId="3" applyFont="1" applyAlignment="1">
      <alignment horizontal="center" vertical="center"/>
    </xf>
    <xf numFmtId="0" fontId="46" fillId="0" borderId="0" xfId="3" applyFont="1" applyAlignment="1">
      <alignment horizontal="right" vertical="center"/>
    </xf>
    <xf numFmtId="0" fontId="28" fillId="0" borderId="2" xfId="0" applyFont="1" applyBorder="1" applyAlignment="1" applyProtection="1">
      <alignment vertical="center"/>
      <protection locked="0"/>
    </xf>
    <xf numFmtId="0" fontId="28" fillId="0" borderId="0" xfId="0" applyFont="1" applyAlignment="1">
      <alignment horizontal="center" vertical="center"/>
    </xf>
    <xf numFmtId="44" fontId="4" fillId="0" borderId="2" xfId="2" applyFont="1" applyFill="1" applyBorder="1" applyAlignment="1" applyProtection="1">
      <alignment vertical="center"/>
      <protection locked="0"/>
    </xf>
    <xf numFmtId="0" fontId="28" fillId="0" borderId="2" xfId="0" applyFont="1" applyBorder="1" applyAlignment="1" applyProtection="1">
      <alignment horizontal="center" vertical="center"/>
      <protection locked="0"/>
    </xf>
    <xf numFmtId="44" fontId="29" fillId="0" borderId="2" xfId="2" applyFont="1" applyFill="1" applyBorder="1" applyAlignment="1" applyProtection="1">
      <alignment vertical="center"/>
      <protection locked="0"/>
    </xf>
    <xf numFmtId="44" fontId="29" fillId="0" borderId="0" xfId="2" applyFont="1" applyFill="1" applyBorder="1" applyAlignment="1" applyProtection="1">
      <alignment vertical="center"/>
    </xf>
    <xf numFmtId="0" fontId="29" fillId="0" borderId="0" xfId="0" quotePrefix="1" applyFont="1" applyAlignment="1">
      <alignment vertical="center"/>
    </xf>
    <xf numFmtId="0" fontId="28" fillId="0" borderId="3" xfId="0" applyFont="1" applyBorder="1" applyAlignment="1" applyProtection="1">
      <alignment horizontal="center" vertical="center"/>
      <protection locked="0"/>
    </xf>
    <xf numFmtId="44" fontId="29" fillId="0" borderId="3" xfId="2" applyFont="1" applyFill="1" applyBorder="1" applyAlignment="1" applyProtection="1">
      <alignment vertical="center"/>
      <protection locked="0"/>
    </xf>
    <xf numFmtId="0" fontId="4" fillId="0" borderId="0" xfId="0" applyFont="1" applyAlignment="1">
      <alignment horizontal="left" vertical="center"/>
    </xf>
    <xf numFmtId="0" fontId="29" fillId="0" borderId="15" xfId="0" applyFont="1" applyBorder="1" applyProtection="1">
      <protection locked="0"/>
    </xf>
    <xf numFmtId="0" fontId="17" fillId="0" borderId="0" xfId="0" applyFont="1" applyProtection="1">
      <protection locked="0"/>
    </xf>
    <xf numFmtId="0" fontId="17" fillId="0" borderId="0" xfId="0" applyFont="1" applyAlignment="1" applyProtection="1">
      <alignment vertical="center"/>
      <protection locked="0"/>
    </xf>
    <xf numFmtId="0" fontId="28" fillId="0" borderId="0" xfId="0" applyFont="1"/>
    <xf numFmtId="0" fontId="30" fillId="0" borderId="0" xfId="0" applyFont="1" applyAlignment="1">
      <alignment vertical="center"/>
    </xf>
    <xf numFmtId="0" fontId="30" fillId="0" borderId="0" xfId="3" applyFont="1" applyAlignment="1">
      <alignment horizontal="left" vertical="center"/>
    </xf>
    <xf numFmtId="0" fontId="30" fillId="0" borderId="0" xfId="0" applyFont="1" applyAlignment="1">
      <alignment horizontal="left" vertical="center"/>
    </xf>
    <xf numFmtId="0" fontId="3" fillId="0" borderId="2" xfId="3"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29" fillId="0" borderId="2" xfId="0" applyFont="1" applyBorder="1" applyAlignment="1">
      <alignment vertical="center"/>
    </xf>
    <xf numFmtId="0" fontId="9" fillId="0" borderId="0" xfId="0" applyFont="1" applyAlignment="1">
      <alignment horizontal="center" vertical="center"/>
    </xf>
    <xf numFmtId="0" fontId="27" fillId="0" borderId="0" xfId="3" applyFont="1" applyAlignment="1">
      <alignment vertical="center"/>
    </xf>
    <xf numFmtId="0" fontId="3" fillId="0" borderId="0" xfId="3" applyFont="1" applyAlignment="1">
      <alignment horizontal="right" vertical="center"/>
    </xf>
    <xf numFmtId="0" fontId="30" fillId="0" borderId="0" xfId="3" applyFont="1" applyAlignment="1">
      <alignment horizontal="center" vertical="center"/>
    </xf>
    <xf numFmtId="0" fontId="28" fillId="0" borderId="0" xfId="3" applyFont="1" applyAlignment="1">
      <alignment vertical="center"/>
    </xf>
    <xf numFmtId="0" fontId="4" fillId="0" borderId="0" xfId="3" applyFont="1" applyAlignment="1">
      <alignment horizontal="right"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17" fillId="0" borderId="8" xfId="0" applyFont="1" applyBorder="1" applyAlignment="1">
      <alignment vertical="center" wrapText="1"/>
    </xf>
    <xf numFmtId="0" fontId="48" fillId="0" borderId="0" xfId="3" applyFont="1" applyAlignment="1">
      <alignment vertical="center"/>
    </xf>
    <xf numFmtId="0" fontId="3" fillId="0" borderId="0" xfId="3" applyFont="1" applyAlignment="1" applyProtection="1">
      <alignment horizontal="right" vertical="center"/>
      <protection locked="0"/>
    </xf>
    <xf numFmtId="0" fontId="29" fillId="0" borderId="3" xfId="0" applyFont="1" applyBorder="1" applyAlignment="1">
      <alignment vertical="center"/>
    </xf>
    <xf numFmtId="0" fontId="3" fillId="0" borderId="2" xfId="0" applyFont="1" applyBorder="1" applyAlignment="1" applyProtection="1">
      <alignment horizontal="right" vertical="center"/>
      <protection locked="0"/>
    </xf>
    <xf numFmtId="0" fontId="4" fillId="0" borderId="0" xfId="3" applyFont="1"/>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17" fillId="0" borderId="8" xfId="0" applyFont="1" applyBorder="1" applyAlignment="1" applyProtection="1">
      <alignment horizontal="center" vertical="center"/>
      <protection locked="0"/>
    </xf>
    <xf numFmtId="0" fontId="6" fillId="0" borderId="3" xfId="3" applyBorder="1"/>
    <xf numFmtId="0" fontId="6" fillId="0" borderId="8" xfId="3" applyBorder="1"/>
    <xf numFmtId="0" fontId="3" fillId="0" borderId="0" xfId="0" applyFont="1" applyAlignment="1" applyProtection="1">
      <alignment horizontal="right" vertical="center"/>
      <protection locked="0"/>
    </xf>
    <xf numFmtId="0" fontId="7" fillId="0" borderId="0" xfId="3" applyFont="1"/>
    <xf numFmtId="0" fontId="11" fillId="0" borderId="0" xfId="3" applyFont="1"/>
    <xf numFmtId="0" fontId="15" fillId="0" borderId="0" xfId="3" applyFont="1"/>
    <xf numFmtId="0" fontId="26" fillId="0" borderId="0" xfId="0" applyFont="1"/>
    <xf numFmtId="0" fontId="4" fillId="0" borderId="0" xfId="3" applyFont="1" applyAlignment="1">
      <alignment horizontal="right"/>
    </xf>
    <xf numFmtId="0" fontId="4" fillId="0" borderId="17" xfId="3" applyFont="1" applyBorder="1" applyAlignment="1">
      <alignment horizontal="left"/>
    </xf>
    <xf numFmtId="0" fontId="4" fillId="0" borderId="0" xfId="3" applyFont="1" applyAlignment="1">
      <alignment horizontal="center"/>
    </xf>
    <xf numFmtId="43" fontId="7" fillId="0" borderId="3"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4" fontId="2" fillId="0" borderId="0" xfId="0" applyNumberFormat="1" applyFont="1"/>
    <xf numFmtId="9" fontId="17" fillId="0" borderId="0" xfId="4" applyFont="1" applyFill="1" applyBorder="1" applyAlignment="1" applyProtection="1">
      <alignment vertical="center"/>
    </xf>
    <xf numFmtId="44" fontId="17" fillId="0" borderId="0" xfId="0" applyNumberFormat="1" applyFont="1"/>
    <xf numFmtId="9" fontId="29" fillId="0" borderId="0" xfId="4" quotePrefix="1" applyFont="1" applyFill="1" applyBorder="1" applyAlignment="1" applyProtection="1">
      <alignment vertical="center"/>
      <protection locked="0"/>
    </xf>
    <xf numFmtId="0" fontId="4" fillId="0" borderId="2" xfId="0" applyFont="1" applyBorder="1" applyAlignment="1" applyProtection="1">
      <alignment horizontal="right" vertical="center"/>
      <protection locked="0"/>
    </xf>
    <xf numFmtId="1" fontId="29" fillId="0" borderId="2" xfId="4" applyNumberFormat="1" applyFont="1" applyFill="1" applyBorder="1" applyAlignment="1" applyProtection="1">
      <alignment vertical="center"/>
      <protection locked="0"/>
    </xf>
    <xf numFmtId="1" fontId="29" fillId="0" borderId="3" xfId="4" applyNumberFormat="1" applyFont="1" applyFill="1" applyBorder="1" applyAlignment="1" applyProtection="1">
      <alignment vertical="center"/>
      <protection locked="0"/>
    </xf>
    <xf numFmtId="1" fontId="17" fillId="0" borderId="0" xfId="4" applyNumberFormat="1" applyFont="1" applyFill="1" applyBorder="1" applyAlignment="1" applyProtection="1">
      <alignment vertical="center"/>
    </xf>
    <xf numFmtId="1" fontId="17" fillId="0" borderId="0" xfId="2" applyNumberFormat="1" applyFont="1" applyFill="1" applyBorder="1" applyAlignment="1" applyProtection="1">
      <alignment vertical="center"/>
    </xf>
    <xf numFmtId="1" fontId="17" fillId="0" borderId="2" xfId="4" applyNumberFormat="1" applyFont="1" applyFill="1" applyBorder="1" applyAlignment="1" applyProtection="1">
      <alignment vertical="center"/>
      <protection locked="0"/>
    </xf>
    <xf numFmtId="165" fontId="17" fillId="0" borderId="0" xfId="0" quotePrefix="1" applyNumberFormat="1" applyFont="1" applyAlignment="1" applyProtection="1">
      <alignment vertical="center"/>
      <protection locked="0"/>
    </xf>
    <xf numFmtId="164" fontId="7" fillId="0" borderId="6" xfId="1" applyNumberFormat="1" applyFont="1" applyFill="1" applyBorder="1" applyAlignment="1" applyProtection="1">
      <alignment horizontal="left" vertical="center"/>
      <protection locked="0"/>
    </xf>
    <xf numFmtId="43" fontId="7" fillId="0" borderId="0" xfId="1" applyFont="1" applyFill="1" applyBorder="1" applyAlignment="1" applyProtection="1">
      <alignment horizontal="center" vertical="center"/>
    </xf>
    <xf numFmtId="164" fontId="7" fillId="0" borderId="7" xfId="1" applyNumberFormat="1" applyFont="1" applyFill="1" applyBorder="1" applyAlignment="1" applyProtection="1">
      <alignment horizontal="left" vertical="center"/>
      <protection locked="0"/>
    </xf>
    <xf numFmtId="0" fontId="7" fillId="0" borderId="3" xfId="3" applyFont="1" applyBorder="1" applyAlignment="1" applyProtection="1">
      <alignment horizontal="right" vertical="center"/>
      <protection locked="0"/>
    </xf>
    <xf numFmtId="0" fontId="7" fillId="0" borderId="0" xfId="3" quotePrefix="1" applyFont="1" applyAlignment="1">
      <alignment horizontal="left" vertical="center"/>
    </xf>
    <xf numFmtId="43" fontId="13" fillId="0" borderId="0" xfId="3" applyNumberFormat="1" applyFont="1"/>
    <xf numFmtId="7" fontId="17" fillId="0" borderId="19" xfId="0" applyNumberFormat="1" applyFont="1" applyBorder="1" applyAlignment="1">
      <alignment vertical="center"/>
    </xf>
    <xf numFmtId="167" fontId="4" fillId="0" borderId="2" xfId="2" applyNumberFormat="1" applyFont="1" applyFill="1" applyBorder="1" applyAlignment="1" applyProtection="1">
      <alignment vertical="center"/>
    </xf>
    <xf numFmtId="167" fontId="4" fillId="0" borderId="0" xfId="2" applyNumberFormat="1" applyFont="1" applyFill="1" applyBorder="1" applyAlignment="1" applyProtection="1">
      <alignment vertical="center"/>
    </xf>
    <xf numFmtId="167" fontId="4" fillId="0" borderId="19" xfId="0" applyNumberFormat="1" applyFont="1" applyBorder="1" applyAlignment="1">
      <alignment horizontal="center" vertical="center"/>
    </xf>
    <xf numFmtId="167" fontId="4" fillId="0" borderId="19" xfId="0" applyNumberFormat="1" applyFont="1" applyBorder="1" applyAlignment="1">
      <alignment vertical="center"/>
    </xf>
    <xf numFmtId="167" fontId="7" fillId="0" borderId="2" xfId="1" applyNumberFormat="1" applyFont="1" applyFill="1" applyBorder="1" applyAlignment="1" applyProtection="1">
      <alignment vertical="center"/>
    </xf>
    <xf numFmtId="167" fontId="7" fillId="0" borderId="3" xfId="1" applyNumberFormat="1" applyFont="1" applyFill="1" applyBorder="1" applyAlignment="1" applyProtection="1">
      <alignment vertical="center"/>
    </xf>
    <xf numFmtId="167" fontId="30" fillId="0" borderId="0" xfId="1" applyNumberFormat="1" applyFont="1" applyFill="1" applyBorder="1" applyAlignment="1" applyProtection="1">
      <alignment vertical="center"/>
    </xf>
    <xf numFmtId="167" fontId="4" fillId="0" borderId="19" xfId="1" applyNumberFormat="1" applyFont="1" applyFill="1" applyBorder="1" applyAlignment="1" applyProtection="1">
      <alignment horizontal="center" vertical="center"/>
    </xf>
    <xf numFmtId="167" fontId="9" fillId="0" borderId="2" xfId="1" applyNumberFormat="1" applyFont="1" applyFill="1" applyBorder="1" applyAlignment="1" applyProtection="1">
      <alignment vertical="center"/>
    </xf>
    <xf numFmtId="167" fontId="9" fillId="0" borderId="3" xfId="1" applyNumberFormat="1" applyFont="1" applyFill="1" applyBorder="1" applyAlignment="1" applyProtection="1">
      <alignment vertical="center"/>
    </xf>
    <xf numFmtId="167" fontId="30" fillId="0" borderId="0" xfId="3" applyNumberFormat="1" applyFont="1" applyAlignment="1">
      <alignment vertical="center"/>
    </xf>
    <xf numFmtId="167" fontId="4" fillId="0" borderId="19" xfId="3" applyNumberFormat="1" applyFont="1" applyBorder="1" applyAlignment="1">
      <alignment horizontal="center" vertical="center"/>
    </xf>
    <xf numFmtId="7" fontId="4" fillId="0" borderId="2" xfId="2" applyNumberFormat="1" applyFont="1" applyFill="1" applyBorder="1" applyAlignment="1" applyProtection="1">
      <alignment vertical="center"/>
    </xf>
    <xf numFmtId="7" fontId="12" fillId="0" borderId="19" xfId="0" applyNumberFormat="1" applyFont="1" applyBorder="1" applyAlignment="1">
      <alignment horizontal="right" vertical="center"/>
    </xf>
    <xf numFmtId="0" fontId="11" fillId="0" borderId="0" xfId="0" applyFont="1" applyAlignment="1">
      <alignment horizontal="justify"/>
    </xf>
    <xf numFmtId="0" fontId="11" fillId="0" borderId="0" xfId="0" applyFont="1"/>
    <xf numFmtId="0" fontId="9" fillId="0" borderId="0" xfId="0" applyFont="1" applyAlignment="1">
      <alignment horizontal="center"/>
    </xf>
    <xf numFmtId="0" fontId="22" fillId="0" borderId="0" xfId="0" applyFont="1" applyAlignment="1">
      <alignment horizontal="justify"/>
    </xf>
    <xf numFmtId="0" fontId="38" fillId="0" borderId="3" xfId="0" applyFont="1" applyBorder="1"/>
    <xf numFmtId="0" fontId="35" fillId="0" borderId="0" xfId="0" applyFont="1" applyAlignment="1">
      <alignment horizontal="left"/>
    </xf>
    <xf numFmtId="0" fontId="35" fillId="0" borderId="0" xfId="0" applyFont="1" applyAlignment="1">
      <alignment horizontal="right"/>
    </xf>
    <xf numFmtId="0" fontId="6" fillId="0" borderId="0" xfId="0" applyFont="1"/>
    <xf numFmtId="0" fontId="6" fillId="0" borderId="0" xfId="0" applyFont="1" applyAlignment="1">
      <alignment horizontal="justify"/>
    </xf>
    <xf numFmtId="0" fontId="14" fillId="0" borderId="0" xfId="0" applyFont="1"/>
    <xf numFmtId="0" fontId="50" fillId="0" borderId="0" xfId="0" applyFont="1"/>
    <xf numFmtId="14" fontId="14" fillId="0" borderId="0" xfId="0" applyNumberFormat="1" applyFont="1"/>
    <xf numFmtId="49" fontId="14" fillId="0" borderId="2" xfId="0" applyNumberFormat="1" applyFont="1" applyBorder="1" applyAlignment="1">
      <alignment horizontal="center"/>
    </xf>
    <xf numFmtId="14" fontId="14" fillId="0" borderId="3" xfId="0" applyNumberFormat="1" applyFont="1" applyBorder="1"/>
    <xf numFmtId="0" fontId="6" fillId="0" borderId="9" xfId="0" applyFont="1" applyBorder="1" applyAlignment="1">
      <alignment horizontal="justify"/>
    </xf>
    <xf numFmtId="0" fontId="14" fillId="0" borderId="9" xfId="0" applyFont="1" applyBorder="1"/>
    <xf numFmtId="0" fontId="6" fillId="0" borderId="0" xfId="0" applyFont="1" applyAlignment="1">
      <alignment vertical="top" wrapText="1"/>
    </xf>
    <xf numFmtId="0" fontId="6" fillId="0" borderId="0" xfId="0" applyFont="1" applyAlignment="1">
      <alignment vertical="center" wrapText="1"/>
    </xf>
    <xf numFmtId="0" fontId="38" fillId="0" borderId="0" xfId="0" applyFont="1" applyAlignment="1">
      <alignment horizontal="right"/>
    </xf>
    <xf numFmtId="7" fontId="14" fillId="0" borderId="2" xfId="2" applyNumberFormat="1" applyFont="1" applyBorder="1" applyAlignment="1">
      <alignment horizontal="justify"/>
    </xf>
    <xf numFmtId="0" fontId="6" fillId="0" borderId="0" xfId="0" applyFont="1" applyAlignment="1">
      <alignment vertical="center"/>
    </xf>
    <xf numFmtId="0" fontId="6" fillId="0" borderId="0" xfId="0" applyFont="1" applyAlignment="1">
      <alignment vertical="top"/>
    </xf>
    <xf numFmtId="0" fontId="14" fillId="0" borderId="0" xfId="0" applyFont="1" applyAlignment="1">
      <alignment horizontal="right"/>
    </xf>
    <xf numFmtId="7" fontId="50" fillId="0" borderId="3" xfId="2" applyNumberFormat="1" applyFont="1" applyBorder="1" applyAlignment="1"/>
    <xf numFmtId="44" fontId="14" fillId="0" borderId="8" xfId="2" applyFont="1" applyBorder="1" applyAlignment="1"/>
    <xf numFmtId="14" fontId="14" fillId="0" borderId="2" xfId="0" applyNumberFormat="1" applyFont="1" applyBorder="1" applyAlignment="1">
      <alignment horizontal="right"/>
    </xf>
    <xf numFmtId="44" fontId="14" fillId="0" borderId="0" xfId="2" applyFont="1" applyBorder="1" applyAlignment="1"/>
    <xf numFmtId="0" fontId="14" fillId="0" borderId="2" xfId="0" applyFont="1" applyBorder="1"/>
    <xf numFmtId="0" fontId="14" fillId="0" borderId="0" xfId="1" applyNumberFormat="1" applyFont="1" applyAlignment="1"/>
    <xf numFmtId="0" fontId="38" fillId="0" borderId="0" xfId="0" applyFont="1" applyAlignment="1">
      <alignment vertical="center"/>
    </xf>
    <xf numFmtId="0" fontId="14" fillId="0" borderId="0" xfId="0" applyFont="1" applyAlignment="1">
      <alignment horizontal="right" vertical="top"/>
    </xf>
    <xf numFmtId="0" fontId="14" fillId="0" borderId="3" xfId="0" applyFont="1" applyBorder="1"/>
    <xf numFmtId="0" fontId="14" fillId="0" borderId="8" xfId="0" applyFont="1" applyBorder="1"/>
    <xf numFmtId="0" fontId="6" fillId="0" borderId="0" xfId="0" applyFont="1" applyAlignment="1">
      <alignment horizontal="right"/>
    </xf>
    <xf numFmtId="0" fontId="51" fillId="0" borderId="0" xfId="0" applyFont="1" applyAlignment="1">
      <alignment horizontal="justify"/>
    </xf>
    <xf numFmtId="0" fontId="38" fillId="0" borderId="0" xfId="0" applyFont="1"/>
    <xf numFmtId="0" fontId="38" fillId="0" borderId="0" xfId="0" applyFont="1" applyAlignment="1">
      <alignment horizontal="justify"/>
    </xf>
    <xf numFmtId="0" fontId="6" fillId="0" borderId="2" xfId="0" applyFont="1" applyBorder="1" applyAlignment="1">
      <alignment horizontal="justify"/>
    </xf>
    <xf numFmtId="0" fontId="6" fillId="0" borderId="2" xfId="0" applyFont="1" applyBorder="1"/>
    <xf numFmtId="0" fontId="6" fillId="0" borderId="3" xfId="0" applyFont="1" applyBorder="1" applyAlignment="1">
      <alignment horizontal="justify"/>
    </xf>
    <xf numFmtId="0" fontId="6" fillId="0" borderId="8" xfId="0" applyFont="1" applyBorder="1" applyAlignment="1">
      <alignment horizontal="justify"/>
    </xf>
    <xf numFmtId="0" fontId="38" fillId="0" borderId="2" xfId="0" applyFont="1" applyBorder="1" applyAlignment="1">
      <alignment horizontal="justify"/>
    </xf>
    <xf numFmtId="0" fontId="38" fillId="0" borderId="3" xfId="0" applyFont="1" applyBorder="1" applyAlignment="1">
      <alignment horizontal="justify"/>
    </xf>
    <xf numFmtId="0" fontId="6" fillId="0" borderId="3" xfId="0" applyFont="1" applyBorder="1"/>
    <xf numFmtId="167" fontId="1" fillId="0" borderId="0" xfId="5" applyNumberFormat="1" applyFont="1" applyAlignment="1">
      <alignment horizontal="left" vertical="center" wrapText="1"/>
    </xf>
    <xf numFmtId="0" fontId="14" fillId="2" borderId="0" xfId="0" applyFont="1" applyFill="1"/>
    <xf numFmtId="167" fontId="14" fillId="0" borderId="0" xfId="2" applyNumberFormat="1" applyFont="1" applyBorder="1" applyAlignment="1">
      <alignment horizontal="left"/>
    </xf>
    <xf numFmtId="37" fontId="14" fillId="0" borderId="2" xfId="1" applyNumberFormat="1" applyFont="1" applyBorder="1" applyAlignment="1">
      <alignment horizontal="right"/>
    </xf>
    <xf numFmtId="0" fontId="14" fillId="0" borderId="0" xfId="0" applyFont="1"/>
    <xf numFmtId="0" fontId="6" fillId="0" borderId="2" xfId="0" applyFont="1" applyBorder="1" applyAlignment="1">
      <alignment horizontal="justify"/>
    </xf>
    <xf numFmtId="0" fontId="9" fillId="0" borderId="0" xfId="0" applyFont="1" applyAlignment="1">
      <alignment horizontal="justify"/>
    </xf>
    <xf numFmtId="0" fontId="6" fillId="0" borderId="0" xfId="0" applyFont="1"/>
    <xf numFmtId="0" fontId="6" fillId="0" borderId="0" xfId="0" applyFont="1" applyAlignment="1">
      <alignment horizontal="justify"/>
    </xf>
    <xf numFmtId="0" fontId="14" fillId="0" borderId="0" xfId="0" applyFont="1"/>
    <xf numFmtId="0" fontId="6" fillId="0" borderId="2" xfId="0" applyFont="1" applyBorder="1"/>
    <xf numFmtId="0" fontId="6" fillId="0" borderId="3" xfId="0" applyFont="1" applyBorder="1" applyAlignment="1">
      <alignment horizontal="justify"/>
    </xf>
    <xf numFmtId="0" fontId="36" fillId="0" borderId="0" xfId="0" applyFont="1" applyAlignment="1">
      <alignment horizontal="center" vertical="center" wrapText="1"/>
    </xf>
    <xf numFmtId="0" fontId="0" fillId="0" borderId="0" xfId="0"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vertical="center" wrapText="1"/>
    </xf>
    <xf numFmtId="0" fontId="54" fillId="0" borderId="0" xfId="0" applyFont="1" applyAlignment="1">
      <alignment vertical="top" wrapText="1"/>
    </xf>
    <xf numFmtId="0" fontId="14"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top" wrapText="1"/>
    </xf>
    <xf numFmtId="0" fontId="51" fillId="0" borderId="0" xfId="0" applyFont="1" applyAlignment="1">
      <alignment vertical="top" wrapText="1"/>
    </xf>
    <xf numFmtId="0" fontId="52" fillId="0" borderId="0" xfId="0" applyFont="1" applyAlignment="1">
      <alignment vertical="top" wrapText="1"/>
    </xf>
    <xf numFmtId="0" fontId="3" fillId="0" borderId="0" xfId="3"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0" fontId="29" fillId="0" borderId="0" xfId="0" applyFont="1" applyAlignment="1">
      <alignment horizontal="left" vertical="center"/>
    </xf>
    <xf numFmtId="0" fontId="9" fillId="0" borderId="3" xfId="3" applyFont="1" applyBorder="1" applyAlignment="1" applyProtection="1">
      <alignment vertical="center"/>
      <protection locked="0"/>
    </xf>
    <xf numFmtId="0" fontId="6" fillId="0" borderId="3" xfId="3" applyBorder="1" applyAlignment="1" applyProtection="1">
      <alignment vertical="center"/>
      <protection locked="0"/>
    </xf>
    <xf numFmtId="0" fontId="29" fillId="0" borderId="3" xfId="0" applyFont="1" applyBorder="1" applyAlignment="1" applyProtection="1">
      <alignment vertical="center"/>
      <protection locked="0"/>
    </xf>
    <xf numFmtId="0" fontId="29" fillId="0" borderId="2" xfId="0" applyFont="1" applyBorder="1" applyAlignment="1" applyProtection="1">
      <alignment vertical="center"/>
      <protection locked="0"/>
    </xf>
    <xf numFmtId="0" fontId="15"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17" fillId="0" borderId="0" xfId="0" applyFont="1"/>
    <xf numFmtId="0" fontId="17" fillId="0" borderId="0" xfId="0" applyFont="1" applyAlignment="1">
      <alignment horizontal="center" vertical="center"/>
    </xf>
    <xf numFmtId="0" fontId="3" fillId="0" borderId="0" xfId="3" applyFont="1" applyAlignment="1">
      <alignment horizontal="center" vertical="center"/>
    </xf>
    <xf numFmtId="0" fontId="9" fillId="0" borderId="2" xfId="3" applyFont="1" applyBorder="1" applyAlignment="1" applyProtection="1">
      <alignment vertical="center"/>
      <protection locked="0"/>
    </xf>
    <xf numFmtId="0" fontId="6" fillId="0" borderId="2" xfId="3" applyBorder="1" applyAlignment="1" applyProtection="1">
      <alignment vertical="center"/>
      <protection locked="0"/>
    </xf>
    <xf numFmtId="0" fontId="40" fillId="0" borderId="0" xfId="0" applyFont="1" applyAlignment="1">
      <alignment horizontal="center" vertical="center"/>
    </xf>
    <xf numFmtId="0" fontId="45" fillId="0" borderId="0" xfId="0" applyFont="1" applyAlignment="1">
      <alignment vertical="center"/>
    </xf>
    <xf numFmtId="0" fontId="4" fillId="0" borderId="2" xfId="0" applyFont="1" applyBorder="1" applyAlignment="1" applyProtection="1">
      <alignment vertical="center"/>
      <protection locked="0"/>
    </xf>
    <xf numFmtId="0" fontId="4" fillId="0" borderId="0" xfId="0" applyFont="1" applyAlignment="1">
      <alignment horizontal="left" vertical="center"/>
    </xf>
    <xf numFmtId="0" fontId="4" fillId="0" borderId="0" xfId="0" applyFont="1" applyAlignment="1">
      <alignment vertical="center"/>
    </xf>
    <xf numFmtId="0" fontId="17" fillId="0" borderId="20"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2" xfId="0" applyFont="1" applyBorder="1" applyAlignment="1">
      <alignment horizontal="center" vertical="center"/>
    </xf>
    <xf numFmtId="167" fontId="28" fillId="0" borderId="20" xfId="0" applyNumberFormat="1" applyFont="1" applyBorder="1" applyAlignment="1">
      <alignment horizontal="center" vertical="center"/>
    </xf>
    <xf numFmtId="167" fontId="17" fillId="0" borderId="21" xfId="0" applyNumberFormat="1" applyFont="1" applyBorder="1" applyAlignment="1">
      <alignment horizontal="center" vertical="center"/>
    </xf>
    <xf numFmtId="167" fontId="17" fillId="0" borderId="22" xfId="0" applyNumberFormat="1" applyFont="1" applyBorder="1" applyAlignment="1">
      <alignment horizontal="center" vertical="center"/>
    </xf>
    <xf numFmtId="0" fontId="8" fillId="0" borderId="0" xfId="0" applyFont="1" applyAlignment="1">
      <alignment horizontal="center" vertical="center"/>
    </xf>
    <xf numFmtId="0" fontId="40" fillId="0" borderId="0" xfId="3" applyFont="1" applyAlignment="1">
      <alignment horizontal="center" vertical="center"/>
    </xf>
    <xf numFmtId="0" fontId="28" fillId="0" borderId="2" xfId="3" applyFont="1" applyBorder="1" applyAlignment="1" applyProtection="1">
      <alignment horizontal="left" vertical="center"/>
      <protection locked="0"/>
    </xf>
    <xf numFmtId="0" fontId="0" fillId="0" borderId="2" xfId="0" applyBorder="1" applyAlignment="1">
      <alignment vertical="center"/>
    </xf>
    <xf numFmtId="0" fontId="17" fillId="0" borderId="2" xfId="0" applyFont="1" applyBorder="1" applyAlignment="1" applyProtection="1">
      <alignment vertical="center"/>
      <protection locked="0"/>
    </xf>
    <xf numFmtId="0" fontId="4" fillId="0" borderId="2" xfId="3" applyFont="1" applyBorder="1" applyAlignment="1" applyProtection="1">
      <alignment horizontal="left" vertical="center"/>
      <protection locked="0"/>
    </xf>
    <xf numFmtId="43" fontId="7" fillId="0" borderId="3"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3" fontId="7" fillId="0" borderId="18" xfId="1" applyFont="1" applyFill="1" applyBorder="1" applyAlignment="1" applyProtection="1">
      <alignment horizontal="center" vertical="center"/>
      <protection locked="0"/>
    </xf>
    <xf numFmtId="0" fontId="7" fillId="0" borderId="18" xfId="0" applyFont="1" applyBorder="1" applyAlignment="1">
      <alignment horizontal="center" vertical="center"/>
    </xf>
    <xf numFmtId="43" fontId="7" fillId="0" borderId="2" xfId="1" applyFont="1" applyFill="1" applyBorder="1" applyAlignment="1" applyProtection="1">
      <alignment horizontal="center" vertical="center"/>
      <protection locked="0"/>
    </xf>
    <xf numFmtId="43" fontId="7" fillId="0" borderId="23" xfId="1" applyFont="1" applyFill="1" applyBorder="1" applyAlignment="1" applyProtection="1">
      <alignment horizontal="center" vertical="center"/>
      <protection locked="0"/>
    </xf>
    <xf numFmtId="43" fontId="9" fillId="0" borderId="8" xfId="1" applyFont="1" applyFill="1" applyBorder="1" applyAlignment="1" applyProtection="1">
      <alignment horizontal="center" vertical="center"/>
      <protection locked="0"/>
    </xf>
    <xf numFmtId="0" fontId="17" fillId="0" borderId="8" xfId="0" applyFont="1" applyBorder="1" applyAlignment="1">
      <alignment horizontal="center" vertical="center"/>
    </xf>
    <xf numFmtId="43" fontId="9" fillId="0" borderId="3" xfId="1" applyFont="1" applyFill="1" applyBorder="1" applyAlignment="1" applyProtection="1">
      <alignment horizontal="center" vertical="center"/>
      <protection locked="0"/>
    </xf>
    <xf numFmtId="0" fontId="9" fillId="0" borderId="8" xfId="3" applyFont="1" applyBorder="1" applyAlignment="1" applyProtection="1">
      <alignment vertical="center"/>
      <protection locked="0"/>
    </xf>
    <xf numFmtId="0" fontId="17" fillId="0" borderId="3" xfId="0" applyFont="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29" fillId="0" borderId="2" xfId="0" applyFont="1" applyBorder="1" applyAlignment="1">
      <alignment vertical="center"/>
    </xf>
    <xf numFmtId="0" fontId="8" fillId="0" borderId="0" xfId="3" applyFont="1" applyAlignment="1">
      <alignment horizontal="center" vertical="center"/>
    </xf>
    <xf numFmtId="0" fontId="28" fillId="0" borderId="2" xfId="3" applyFont="1" applyBorder="1" applyAlignment="1">
      <alignment horizontal="left" vertical="center"/>
    </xf>
    <xf numFmtId="0" fontId="9" fillId="0" borderId="0" xfId="0" applyFont="1" applyAlignment="1">
      <alignment vertical="top" wrapText="1"/>
    </xf>
    <xf numFmtId="0" fontId="0" fillId="0" borderId="0" xfId="0" applyAlignment="1">
      <alignment vertical="top" wrapText="1"/>
    </xf>
    <xf numFmtId="0" fontId="2" fillId="0" borderId="0" xfId="0" applyFont="1" applyAlignment="1">
      <alignment horizontal="center" vertical="center"/>
    </xf>
    <xf numFmtId="0" fontId="2" fillId="0" borderId="3" xfId="0" applyFont="1" applyBorder="1" applyAlignment="1" applyProtection="1">
      <alignment vertical="center"/>
      <protection locked="0"/>
    </xf>
    <xf numFmtId="0" fontId="16" fillId="0" borderId="0" xfId="0" applyFont="1" applyAlignment="1">
      <alignment horizontal="center" vertical="center"/>
    </xf>
    <xf numFmtId="0" fontId="40" fillId="0" borderId="0" xfId="0" applyFont="1" applyAlignment="1">
      <alignment vertical="center"/>
    </xf>
    <xf numFmtId="0" fontId="2" fillId="0" borderId="2" xfId="0" applyFont="1" applyBorder="1" applyAlignment="1" applyProtection="1">
      <alignment vertical="center"/>
      <protection locked="0"/>
    </xf>
    <xf numFmtId="0" fontId="12" fillId="0" borderId="0" xfId="3" applyFont="1" applyAlignment="1">
      <alignment vertical="top" wrapText="1"/>
    </xf>
    <xf numFmtId="0" fontId="4" fillId="0" borderId="0" xfId="3" applyFont="1" applyAlignment="1">
      <alignment vertical="top" wrapText="1"/>
    </xf>
    <xf numFmtId="0" fontId="4" fillId="0" borderId="0" xfId="0" applyFont="1" applyAlignment="1">
      <alignment vertical="top" wrapText="1"/>
    </xf>
    <xf numFmtId="0" fontId="20" fillId="0" borderId="0" xfId="3" applyFont="1" applyAlignment="1">
      <alignment horizontal="center" vertical="center"/>
    </xf>
    <xf numFmtId="0" fontId="32" fillId="0" borderId="0" xfId="3" applyFont="1" applyAlignment="1">
      <alignment horizontal="center" vertical="center"/>
    </xf>
    <xf numFmtId="0" fontId="8" fillId="0" borderId="0" xfId="3" applyFont="1" applyAlignment="1">
      <alignment vertical="top" wrapText="1"/>
    </xf>
    <xf numFmtId="0" fontId="3" fillId="0" borderId="0" xfId="0" applyFont="1" applyAlignment="1">
      <alignment vertical="top" wrapText="1"/>
    </xf>
    <xf numFmtId="166" fontId="4" fillId="0" borderId="0" xfId="3" quotePrefix="1" applyNumberFormat="1" applyFont="1" applyAlignment="1">
      <alignment horizontal="center" vertical="center"/>
    </xf>
    <xf numFmtId="166" fontId="4" fillId="0" borderId="0" xfId="0" applyNumberFormat="1" applyFont="1" applyAlignment="1">
      <alignment horizontal="center" vertical="center"/>
    </xf>
    <xf numFmtId="0" fontId="49" fillId="0" borderId="0" xfId="0" applyFont="1" applyAlignment="1">
      <alignment horizontal="center"/>
    </xf>
    <xf numFmtId="0" fontId="49" fillId="0" borderId="0" xfId="0" applyFont="1" applyAlignment="1">
      <alignment horizontal="center" textRotation="90"/>
    </xf>
    <xf numFmtId="0" fontId="0" fillId="0" borderId="0" xfId="0" applyAlignment="1">
      <alignment wrapText="1"/>
    </xf>
    <xf numFmtId="0" fontId="41" fillId="0" borderId="24" xfId="0" applyFont="1" applyBorder="1" applyAlignment="1">
      <alignment horizontal="center" vertical="top" wrapText="1"/>
    </xf>
    <xf numFmtId="0" fontId="0" fillId="0" borderId="25" xfId="0" applyBorder="1" applyAlignment="1">
      <alignment horizontal="center" vertical="top" wrapText="1"/>
    </xf>
    <xf numFmtId="0" fontId="0" fillId="0" borderId="25" xfId="0" applyBorder="1"/>
    <xf numFmtId="0" fontId="44" fillId="0" borderId="0" xfId="0" applyFont="1" applyAlignment="1">
      <alignment vertical="top" wrapText="1"/>
    </xf>
    <xf numFmtId="0" fontId="44" fillId="0" borderId="0" xfId="0" applyFont="1" applyAlignment="1">
      <alignment vertical="top"/>
    </xf>
    <xf numFmtId="0" fontId="0" fillId="0" borderId="0" xfId="0" applyAlignment="1">
      <alignment vertical="top"/>
    </xf>
    <xf numFmtId="4" fontId="14" fillId="0" borderId="0" xfId="0" applyNumberFormat="1" applyFont="1"/>
  </cellXfs>
  <cellStyles count="6">
    <cellStyle name="Comma" xfId="1" builtinId="3"/>
    <cellStyle name="Currency" xfId="2" builtinId="4"/>
    <cellStyle name="Normal" xfId="0" builtinId="0"/>
    <cellStyle name="Normal 2" xfId="5"/>
    <cellStyle name="Normal_C O Cost Summary-new improved"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390525</xdr:colOff>
      <xdr:row>28</xdr:row>
      <xdr:rowOff>9525</xdr:rowOff>
    </xdr:from>
    <xdr:to>
      <xdr:col>3</xdr:col>
      <xdr:colOff>0</xdr:colOff>
      <xdr:row>29</xdr:row>
      <xdr:rowOff>19050</xdr:rowOff>
    </xdr:to>
    <xdr:sp macro="" textlink="">
      <xdr:nvSpPr>
        <xdr:cNvPr id="2" name="Oval 1">
          <a:extLst>
            <a:ext uri="{FF2B5EF4-FFF2-40B4-BE49-F238E27FC236}">
              <a16:creationId xmlns="" xmlns:a16="http://schemas.microsoft.com/office/drawing/2014/main" id="{00000000-0008-0000-0000-000002000000}"/>
            </a:ext>
          </a:extLst>
        </xdr:cNvPr>
        <xdr:cNvSpPr/>
      </xdr:nvSpPr>
      <xdr:spPr bwMode="auto">
        <a:xfrm>
          <a:off x="1809750" y="5181600"/>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114300</xdr:colOff>
      <xdr:row>34</xdr:row>
      <xdr:rowOff>9525</xdr:rowOff>
    </xdr:from>
    <xdr:to>
      <xdr:col>4</xdr:col>
      <xdr:colOff>28575</xdr:colOff>
      <xdr:row>35</xdr:row>
      <xdr:rowOff>19050</xdr:rowOff>
    </xdr:to>
    <xdr:sp macro="" textlink="">
      <xdr:nvSpPr>
        <xdr:cNvPr id="3" name="Oval 2">
          <a:extLst>
            <a:ext uri="{FF2B5EF4-FFF2-40B4-BE49-F238E27FC236}">
              <a16:creationId xmlns="" xmlns:a16="http://schemas.microsoft.com/office/drawing/2014/main" id="{00000000-0008-0000-0000-000003000000}"/>
            </a:ext>
          </a:extLst>
        </xdr:cNvPr>
        <xdr:cNvSpPr/>
      </xdr:nvSpPr>
      <xdr:spPr bwMode="auto">
        <a:xfrm>
          <a:off x="2495550" y="6505575"/>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0</xdr:rowOff>
    </xdr:from>
    <xdr:to>
      <xdr:col>12</xdr:col>
      <xdr:colOff>228600</xdr:colOff>
      <xdr:row>0</xdr:row>
      <xdr:rowOff>0</xdr:rowOff>
    </xdr:to>
    <xdr:sp macro="" textlink="">
      <xdr:nvSpPr>
        <xdr:cNvPr id="1025" name="Text Box 1">
          <a:extLst>
            <a:ext uri="{FF2B5EF4-FFF2-40B4-BE49-F238E27FC236}">
              <a16:creationId xmlns="" xmlns:a16="http://schemas.microsoft.com/office/drawing/2014/main" id="{00000000-0008-0000-0500-000001040000}"/>
            </a:ext>
          </a:extLst>
        </xdr:cNvPr>
        <xdr:cNvSpPr txBox="1">
          <a:spLocks noChangeArrowheads="1"/>
        </xdr:cNvSpPr>
      </xdr:nvSpPr>
      <xdr:spPr bwMode="auto">
        <a:xfrm>
          <a:off x="323850" y="0"/>
          <a:ext cx="69532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are available as a Microsoft Excel worksheet for ease of preparation, with formulas established for mark-ups and other basic mathematical operations.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I67"/>
  <sheetViews>
    <sheetView tabSelected="1" workbookViewId="0">
      <selection activeCell="N21" sqref="N21"/>
    </sheetView>
  </sheetViews>
  <sheetFormatPr defaultRowHeight="15.75"/>
  <cols>
    <col min="1" max="1" width="18.625" customWidth="1"/>
    <col min="2" max="2" width="12.625" customWidth="1"/>
    <col min="3" max="3" width="1.625" customWidth="1"/>
    <col min="4" max="4" width="8.625" customWidth="1"/>
    <col min="5" max="5" width="10.625" customWidth="1"/>
    <col min="6" max="6" width="12.625" customWidth="1"/>
    <col min="7" max="7" width="1.625" customWidth="1"/>
    <col min="8" max="8" width="23.625" customWidth="1"/>
    <col min="9" max="9" width="9.25" customWidth="1"/>
  </cols>
  <sheetData>
    <row r="1" spans="1:9" ht="15.75" customHeight="1">
      <c r="A1" s="326"/>
      <c r="B1" s="326"/>
      <c r="C1" s="326"/>
      <c r="D1" s="326"/>
      <c r="E1" s="327"/>
      <c r="F1" s="327"/>
      <c r="G1" s="327"/>
      <c r="H1" s="327"/>
      <c r="I1" s="327"/>
    </row>
    <row r="2" spans="1:9" ht="23.25">
      <c r="A2" s="328" t="s">
        <v>106</v>
      </c>
      <c r="B2" s="328"/>
      <c r="C2" s="328"/>
      <c r="D2" s="328"/>
      <c r="E2" s="328"/>
      <c r="F2" s="328"/>
      <c r="G2" s="328"/>
      <c r="H2" s="328"/>
      <c r="I2" s="328"/>
    </row>
    <row r="3" spans="1:9" ht="4.9000000000000004" customHeight="1">
      <c r="A3" s="278"/>
      <c r="B3" s="278"/>
      <c r="C3" s="278"/>
      <c r="D3" s="278"/>
      <c r="E3" s="279"/>
      <c r="F3" s="279"/>
      <c r="G3" s="279"/>
      <c r="H3" s="279"/>
      <c r="I3" s="279"/>
    </row>
    <row r="4" spans="1:9" ht="17.100000000000001" customHeight="1">
      <c r="A4" s="280" t="s">
        <v>173</v>
      </c>
      <c r="B4" s="281">
        <v>46034</v>
      </c>
      <c r="C4" s="279"/>
      <c r="D4" s="279"/>
      <c r="E4" s="280" t="s">
        <v>183</v>
      </c>
      <c r="F4" s="279"/>
      <c r="G4" s="279"/>
      <c r="H4" s="282" t="s">
        <v>202</v>
      </c>
      <c r="I4" s="279"/>
    </row>
    <row r="5" spans="1:9" ht="17.100000000000001" customHeight="1">
      <c r="A5" s="280"/>
      <c r="B5" s="279"/>
      <c r="C5" s="279"/>
      <c r="D5" s="279"/>
      <c r="E5" s="280" t="s">
        <v>107</v>
      </c>
      <c r="F5" s="279"/>
      <c r="G5" s="279"/>
      <c r="H5" s="283">
        <v>45768</v>
      </c>
      <c r="I5" s="279"/>
    </row>
    <row r="6" spans="1:9" ht="17.100000000000001" customHeight="1">
      <c r="A6" s="280" t="s">
        <v>174</v>
      </c>
      <c r="B6" s="318" t="s">
        <v>199</v>
      </c>
      <c r="C6" s="279"/>
      <c r="D6" s="279"/>
      <c r="E6" s="280" t="s">
        <v>175</v>
      </c>
      <c r="F6" s="279"/>
      <c r="G6" s="279" t="s">
        <v>176</v>
      </c>
      <c r="H6" s="279"/>
      <c r="I6" s="279"/>
    </row>
    <row r="7" spans="1:9" ht="17.100000000000001" customHeight="1">
      <c r="A7" s="280"/>
      <c r="B7" s="279" t="s">
        <v>193</v>
      </c>
      <c r="C7" s="279"/>
      <c r="D7" s="279"/>
      <c r="E7" s="280"/>
      <c r="F7" s="279"/>
      <c r="G7" s="279" t="s">
        <v>177</v>
      </c>
      <c r="H7" s="279"/>
      <c r="I7" s="279"/>
    </row>
    <row r="8" spans="1:9" ht="17.100000000000001" customHeight="1">
      <c r="A8" s="280"/>
      <c r="B8" s="279" t="s">
        <v>194</v>
      </c>
      <c r="C8" s="279"/>
      <c r="D8" s="279"/>
      <c r="E8" s="280"/>
      <c r="F8" s="279"/>
      <c r="G8" s="279" t="s">
        <v>178</v>
      </c>
      <c r="H8" s="279"/>
      <c r="I8" s="279"/>
    </row>
    <row r="9" spans="1:9" ht="17.100000000000001" customHeight="1">
      <c r="A9" s="280"/>
      <c r="B9" s="279"/>
      <c r="C9" s="279"/>
      <c r="D9" s="279"/>
      <c r="E9" s="280"/>
      <c r="F9" s="279"/>
      <c r="G9" s="279"/>
      <c r="H9" s="279"/>
      <c r="I9" s="279"/>
    </row>
    <row r="10" spans="1:9" ht="17.100000000000001" customHeight="1">
      <c r="A10" s="280" t="s">
        <v>179</v>
      </c>
      <c r="B10" s="279" t="s">
        <v>180</v>
      </c>
      <c r="C10" s="279"/>
      <c r="D10" s="279"/>
      <c r="E10" s="280" t="s">
        <v>181</v>
      </c>
      <c r="F10" s="279"/>
      <c r="G10" s="279" t="s">
        <v>196</v>
      </c>
      <c r="H10" s="279"/>
      <c r="I10" s="279"/>
    </row>
    <row r="11" spans="1:9" ht="17.100000000000001" customHeight="1">
      <c r="A11" s="279"/>
      <c r="B11" s="279" t="s">
        <v>182</v>
      </c>
      <c r="C11" s="279"/>
      <c r="D11" s="279"/>
      <c r="E11" s="279"/>
      <c r="F11" s="279"/>
      <c r="G11" s="315" t="s">
        <v>197</v>
      </c>
      <c r="H11" s="279"/>
      <c r="I11" s="279"/>
    </row>
    <row r="12" spans="1:9" ht="17.100000000000001" customHeight="1">
      <c r="A12" s="279"/>
      <c r="B12" s="279" t="s">
        <v>190</v>
      </c>
      <c r="C12" s="279"/>
      <c r="D12" s="279"/>
      <c r="E12" s="279"/>
      <c r="F12" s="279"/>
      <c r="G12" s="279" t="s">
        <v>198</v>
      </c>
      <c r="H12" s="279"/>
      <c r="I12" s="279"/>
    </row>
    <row r="13" spans="1:9" ht="17.100000000000001" customHeight="1">
      <c r="A13" s="279"/>
      <c r="B13" s="279" t="s">
        <v>178</v>
      </c>
      <c r="C13" s="279"/>
      <c r="D13" s="279"/>
      <c r="E13" s="279"/>
      <c r="F13" s="279"/>
      <c r="G13" s="279"/>
      <c r="H13" s="279"/>
      <c r="I13" s="279"/>
    </row>
    <row r="14" spans="1:9" ht="17.100000000000001" customHeight="1">
      <c r="A14" s="279"/>
      <c r="B14" s="279"/>
      <c r="C14" s="279"/>
      <c r="D14" s="279"/>
      <c r="E14" s="279"/>
      <c r="F14" s="279"/>
      <c r="G14" s="279"/>
      <c r="H14" s="279"/>
      <c r="I14" s="279"/>
    </row>
    <row r="15" spans="1:9" ht="3.6" customHeight="1" thickBot="1">
      <c r="A15" s="278"/>
      <c r="B15" s="278"/>
      <c r="C15" s="278"/>
      <c r="D15" s="278"/>
      <c r="E15" s="279"/>
      <c r="F15" s="279"/>
      <c r="G15" s="279"/>
      <c r="H15" s="279"/>
      <c r="I15" s="279"/>
    </row>
    <row r="16" spans="1:9" ht="4.5" customHeight="1">
      <c r="A16" s="284"/>
      <c r="B16" s="284"/>
      <c r="C16" s="284"/>
      <c r="D16" s="284"/>
      <c r="E16" s="285"/>
      <c r="F16" s="285"/>
      <c r="G16" s="285"/>
      <c r="H16" s="285"/>
      <c r="I16" s="285"/>
    </row>
    <row r="17" spans="1:9" ht="25.5" customHeight="1">
      <c r="A17" s="333" t="s">
        <v>188</v>
      </c>
      <c r="B17" s="333"/>
      <c r="C17" s="333"/>
      <c r="D17" s="333"/>
      <c r="E17" s="331"/>
      <c r="F17" s="331"/>
      <c r="G17" s="331"/>
      <c r="H17" s="331"/>
      <c r="I17" s="331"/>
    </row>
    <row r="18" spans="1:9" ht="6.75" customHeight="1">
      <c r="A18" s="278"/>
      <c r="B18" s="278"/>
      <c r="C18" s="278"/>
      <c r="D18" s="278"/>
      <c r="E18" s="279"/>
      <c r="F18" s="279"/>
      <c r="G18" s="279"/>
      <c r="H18" s="279"/>
      <c r="I18" s="279"/>
    </row>
    <row r="19" spans="1:9" ht="12.75" customHeight="1">
      <c r="A19" s="334" t="s">
        <v>203</v>
      </c>
      <c r="B19" s="335"/>
      <c r="C19" s="335"/>
      <c r="D19" s="335"/>
      <c r="E19" s="335"/>
      <c r="F19" s="335"/>
      <c r="G19" s="335"/>
      <c r="H19" s="335"/>
      <c r="I19" s="335"/>
    </row>
    <row r="20" spans="1:9" ht="12.75" customHeight="1">
      <c r="A20" s="335"/>
      <c r="B20" s="335"/>
      <c r="C20" s="335"/>
      <c r="D20" s="335"/>
      <c r="E20" s="335"/>
      <c r="F20" s="335"/>
      <c r="G20" s="335"/>
      <c r="H20" s="335"/>
      <c r="I20" s="335"/>
    </row>
    <row r="21" spans="1:9" ht="12.75" customHeight="1">
      <c r="A21" s="335"/>
      <c r="B21" s="335"/>
      <c r="C21" s="335"/>
      <c r="D21" s="335"/>
      <c r="E21" s="335"/>
      <c r="F21" s="335"/>
      <c r="G21" s="335"/>
      <c r="H21" s="335"/>
      <c r="I21" s="335"/>
    </row>
    <row r="22" spans="1:9" ht="12.75" customHeight="1">
      <c r="A22" s="335"/>
      <c r="B22" s="335"/>
      <c r="C22" s="335"/>
      <c r="D22" s="335"/>
      <c r="E22" s="335"/>
      <c r="F22" s="335"/>
      <c r="G22" s="335"/>
      <c r="H22" s="335"/>
      <c r="I22" s="335"/>
    </row>
    <row r="23" spans="1:9" ht="12.75" customHeight="1">
      <c r="A23" s="335"/>
      <c r="B23" s="335"/>
      <c r="C23" s="335"/>
      <c r="D23" s="335"/>
      <c r="E23" s="335"/>
      <c r="F23" s="335"/>
      <c r="G23" s="335"/>
      <c r="H23" s="335"/>
      <c r="I23" s="335"/>
    </row>
    <row r="24" spans="1:9" ht="12.75" customHeight="1">
      <c r="A24" s="335"/>
      <c r="B24" s="335"/>
      <c r="C24" s="335"/>
      <c r="D24" s="335"/>
      <c r="E24" s="335"/>
      <c r="F24" s="335"/>
      <c r="G24" s="335"/>
      <c r="H24" s="335"/>
      <c r="I24" s="335"/>
    </row>
    <row r="25" spans="1:9" ht="9" customHeight="1">
      <c r="A25" s="278"/>
      <c r="B25" s="278"/>
      <c r="C25" s="278"/>
      <c r="D25" s="278"/>
      <c r="E25" s="279"/>
      <c r="F25" s="279"/>
      <c r="G25" s="279"/>
      <c r="H25" s="279"/>
      <c r="I25" s="279"/>
    </row>
    <row r="26" spans="1:9" ht="15.95" customHeight="1">
      <c r="A26" s="332" t="s">
        <v>108</v>
      </c>
      <c r="B26" s="332"/>
      <c r="C26" s="286"/>
      <c r="D26" s="286"/>
      <c r="E26" s="279"/>
      <c r="F26" s="288"/>
      <c r="G26" s="288"/>
      <c r="H26" s="314">
        <v>458520</v>
      </c>
      <c r="I26" s="279"/>
    </row>
    <row r="27" spans="1:9" ht="25.5" customHeight="1">
      <c r="A27" s="332" t="s">
        <v>109</v>
      </c>
      <c r="B27" s="332"/>
      <c r="C27" s="286"/>
      <c r="D27" s="286"/>
      <c r="E27" s="279"/>
      <c r="F27" s="288"/>
      <c r="G27" s="288"/>
      <c r="H27" s="316">
        <v>24126.99</v>
      </c>
      <c r="I27" s="279"/>
    </row>
    <row r="28" spans="1:9" ht="15.95" customHeight="1">
      <c r="A28" s="332" t="s">
        <v>110</v>
      </c>
      <c r="B28" s="332"/>
      <c r="C28" s="286"/>
      <c r="D28" s="286"/>
      <c r="E28" s="279"/>
      <c r="F28" s="288"/>
      <c r="G28" s="288"/>
      <c r="H28" s="289">
        <f>H26+H27</f>
        <v>482646.99</v>
      </c>
      <c r="I28" s="279"/>
    </row>
    <row r="29" spans="1:9" ht="15.95" customHeight="1">
      <c r="A29" s="290" t="s">
        <v>127</v>
      </c>
      <c r="B29" s="290"/>
      <c r="C29" s="291"/>
      <c r="D29" s="291"/>
      <c r="E29" s="279"/>
      <c r="F29" s="292"/>
      <c r="G29" s="292"/>
      <c r="H29" s="316">
        <v>15717.03</v>
      </c>
      <c r="I29" s="279"/>
    </row>
    <row r="30" spans="1:9" ht="15.95" customHeight="1">
      <c r="A30" s="329" t="s">
        <v>111</v>
      </c>
      <c r="B30" s="329"/>
      <c r="C30" s="286"/>
      <c r="D30" s="286"/>
      <c r="E30" s="279"/>
      <c r="F30" s="292"/>
      <c r="G30" s="292"/>
      <c r="H30" s="293">
        <v>466929.96</v>
      </c>
      <c r="I30" s="410"/>
    </row>
    <row r="31" spans="1:9" ht="14.25" customHeight="1">
      <c r="A31" s="287"/>
      <c r="B31" s="287"/>
      <c r="C31" s="286"/>
      <c r="D31" s="286"/>
      <c r="E31" s="279"/>
      <c r="F31" s="292"/>
      <c r="G31" s="292"/>
      <c r="H31" s="294"/>
      <c r="I31" s="279"/>
    </row>
    <row r="32" spans="1:9" ht="17.25" customHeight="1">
      <c r="A32" s="290" t="s">
        <v>189</v>
      </c>
      <c r="B32" s="287"/>
      <c r="C32" s="286"/>
      <c r="D32" s="286"/>
      <c r="E32" s="292" t="s">
        <v>58</v>
      </c>
      <c r="F32" s="295">
        <v>45845</v>
      </c>
      <c r="G32" s="292"/>
      <c r="H32" s="296"/>
      <c r="I32" s="279"/>
    </row>
    <row r="33" spans="1:9" ht="15.95" customHeight="1">
      <c r="A33" s="290" t="s">
        <v>124</v>
      </c>
      <c r="B33" s="290"/>
      <c r="C33" s="286"/>
      <c r="D33" s="286"/>
      <c r="E33" s="292" t="s">
        <v>58</v>
      </c>
      <c r="F33" s="295" t="s">
        <v>200</v>
      </c>
      <c r="G33" s="292"/>
      <c r="H33" s="297">
        <v>180</v>
      </c>
      <c r="I33" s="277" t="s">
        <v>112</v>
      </c>
    </row>
    <row r="34" spans="1:9" ht="15.95" customHeight="1">
      <c r="A34" s="290" t="s">
        <v>113</v>
      </c>
      <c r="B34" s="290"/>
      <c r="C34" s="286"/>
      <c r="D34" s="286"/>
      <c r="E34" s="279"/>
      <c r="F34" s="292"/>
      <c r="G34" s="292"/>
      <c r="H34" s="297">
        <v>0</v>
      </c>
      <c r="I34" s="277" t="s">
        <v>112</v>
      </c>
    </row>
    <row r="35" spans="1:9" ht="15.95" customHeight="1">
      <c r="A35" s="290" t="s">
        <v>114</v>
      </c>
      <c r="B35" s="290"/>
      <c r="C35" s="291"/>
      <c r="D35" s="291"/>
      <c r="E35" s="279"/>
      <c r="F35" s="292"/>
      <c r="G35" s="292"/>
      <c r="H35" s="298">
        <v>0</v>
      </c>
      <c r="I35" s="277" t="s">
        <v>112</v>
      </c>
    </row>
    <row r="36" spans="1:9" ht="15.95" customHeight="1">
      <c r="A36" s="299" t="s">
        <v>132</v>
      </c>
      <c r="B36" s="290"/>
      <c r="C36" s="291"/>
      <c r="D36" s="291"/>
      <c r="E36" s="300" t="s">
        <v>58</v>
      </c>
      <c r="F36" s="295" t="s">
        <v>200</v>
      </c>
      <c r="G36" s="292"/>
      <c r="H36" s="301">
        <v>180</v>
      </c>
      <c r="I36" s="277" t="s">
        <v>112</v>
      </c>
    </row>
    <row r="37" spans="1:9" ht="8.1" customHeight="1">
      <c r="A37" s="299"/>
      <c r="B37" s="290"/>
      <c r="C37" s="291"/>
      <c r="D37" s="291"/>
      <c r="E37" s="300"/>
      <c r="F37" s="292"/>
      <c r="G37" s="292"/>
      <c r="H37" s="302"/>
      <c r="I37" s="277"/>
    </row>
    <row r="38" spans="1:9" ht="15.95" customHeight="1">
      <c r="A38" s="329" t="s">
        <v>201</v>
      </c>
      <c r="B38" s="329"/>
      <c r="C38" s="286"/>
      <c r="D38" s="286"/>
      <c r="E38" s="279"/>
      <c r="F38" s="303"/>
      <c r="G38" s="303"/>
      <c r="H38" s="317">
        <v>1950</v>
      </c>
      <c r="I38" s="278" t="s">
        <v>191</v>
      </c>
    </row>
    <row r="39" spans="1:9" ht="9.75" customHeight="1">
      <c r="A39" s="278"/>
      <c r="B39" s="278"/>
      <c r="C39" s="278"/>
      <c r="D39" s="278"/>
      <c r="E39" s="279"/>
      <c r="F39" s="279"/>
      <c r="G39" s="279"/>
      <c r="H39" s="279"/>
      <c r="I39" s="279"/>
    </row>
    <row r="40" spans="1:9">
      <c r="A40" s="330" t="s">
        <v>192</v>
      </c>
      <c r="B40" s="330"/>
      <c r="C40" s="330"/>
      <c r="D40" s="330"/>
      <c r="E40" s="331"/>
      <c r="F40" s="331"/>
      <c r="G40" s="331"/>
      <c r="H40" s="331"/>
      <c r="I40" s="331"/>
    </row>
    <row r="41" spans="1:9" ht="9" customHeight="1">
      <c r="A41" s="304"/>
      <c r="B41" s="304"/>
      <c r="C41" s="304"/>
      <c r="D41" s="304"/>
      <c r="E41" s="279"/>
      <c r="F41" s="279"/>
      <c r="G41" s="279"/>
      <c r="H41" s="279"/>
      <c r="I41" s="279"/>
    </row>
    <row r="42" spans="1:9" ht="12.75" customHeight="1">
      <c r="A42" s="305" t="s">
        <v>115</v>
      </c>
      <c r="B42" s="305"/>
      <c r="C42" s="305"/>
      <c r="D42" s="305" t="s">
        <v>116</v>
      </c>
      <c r="E42" s="279"/>
      <c r="F42" s="306"/>
      <c r="G42" s="306"/>
      <c r="H42" s="306" t="s">
        <v>117</v>
      </c>
      <c r="I42" s="279"/>
    </row>
    <row r="43" spans="1:9" ht="12.75" customHeight="1">
      <c r="A43" s="278" t="s">
        <v>118</v>
      </c>
      <c r="B43" s="278"/>
      <c r="C43" s="278"/>
      <c r="D43" s="322" t="s">
        <v>119</v>
      </c>
      <c r="E43" s="323"/>
      <c r="F43" s="278"/>
      <c r="G43" s="278"/>
      <c r="H43" s="278" t="s">
        <v>184</v>
      </c>
      <c r="I43" s="279"/>
    </row>
    <row r="44" spans="1:9" ht="14.1" customHeight="1">
      <c r="A44" s="319" t="s">
        <v>176</v>
      </c>
      <c r="B44" s="319"/>
      <c r="C44" s="278"/>
      <c r="D44" s="324" t="str">
        <f>G10</f>
        <v>MNatal Contractor, Inc.</v>
      </c>
      <c r="E44" s="324"/>
      <c r="F44" s="324"/>
      <c r="G44" s="278"/>
      <c r="H44" s="319" t="s">
        <v>185</v>
      </c>
      <c r="I44" s="319"/>
    </row>
    <row r="45" spans="1:9" ht="12.75" customHeight="1">
      <c r="A45" s="278" t="s">
        <v>120</v>
      </c>
      <c r="B45" s="278"/>
      <c r="C45" s="278"/>
      <c r="D45" s="322" t="s">
        <v>120</v>
      </c>
      <c r="E45" s="323"/>
      <c r="F45" s="278"/>
      <c r="G45" s="278"/>
      <c r="H45" s="322" t="s">
        <v>120</v>
      </c>
      <c r="I45" s="323"/>
    </row>
    <row r="46" spans="1:9" ht="12.75" customHeight="1">
      <c r="A46" s="319" t="s">
        <v>177</v>
      </c>
      <c r="B46" s="319"/>
      <c r="C46" s="278"/>
      <c r="D46" s="308" t="str">
        <f>G11</f>
        <v>PO Box 518</v>
      </c>
      <c r="E46" s="297"/>
      <c r="F46" s="307"/>
      <c r="G46" s="278"/>
      <c r="H46" s="307" t="s">
        <v>190</v>
      </c>
      <c r="I46" s="297"/>
    </row>
    <row r="47" spans="1:9" ht="14.1" customHeight="1">
      <c r="A47" s="319" t="s">
        <v>178</v>
      </c>
      <c r="B47" s="319"/>
      <c r="C47" s="278"/>
      <c r="D47" s="324" t="str">
        <f>G12</f>
        <v>Slidell, LA 70459</v>
      </c>
      <c r="E47" s="324"/>
      <c r="F47" s="324"/>
      <c r="G47" s="278"/>
      <c r="H47" s="309" t="s">
        <v>178</v>
      </c>
      <c r="I47" s="301"/>
    </row>
    <row r="48" spans="1:9" ht="22.5" customHeight="1">
      <c r="A48" s="319" t="s">
        <v>195</v>
      </c>
      <c r="B48" s="319"/>
      <c r="C48" s="278"/>
      <c r="D48" s="308"/>
      <c r="E48" s="325"/>
      <c r="F48" s="325"/>
      <c r="G48" s="278"/>
      <c r="H48" s="309"/>
      <c r="I48" s="301"/>
    </row>
    <row r="49" spans="1:9" ht="12.75" customHeight="1">
      <c r="A49" s="278" t="s">
        <v>187</v>
      </c>
      <c r="B49" s="278"/>
      <c r="C49" s="278"/>
      <c r="D49" s="322" t="s">
        <v>187</v>
      </c>
      <c r="E49" s="323"/>
      <c r="F49" s="278"/>
      <c r="G49" s="278"/>
      <c r="H49" s="278" t="s">
        <v>187</v>
      </c>
      <c r="I49" s="278"/>
    </row>
    <row r="50" spans="1:9" ht="14.1" customHeight="1">
      <c r="A50" s="319"/>
      <c r="B50" s="319"/>
      <c r="C50" s="278"/>
      <c r="D50" s="308"/>
      <c r="E50" s="319"/>
      <c r="F50" s="319"/>
      <c r="G50" s="278"/>
      <c r="H50" s="319"/>
      <c r="I50" s="319"/>
    </row>
    <row r="51" spans="1:9" ht="12.75" customHeight="1">
      <c r="A51" s="322" t="s">
        <v>186</v>
      </c>
      <c r="B51" s="322"/>
      <c r="C51" s="278"/>
      <c r="D51" s="322" t="s">
        <v>186</v>
      </c>
      <c r="E51" s="322"/>
      <c r="F51" s="310"/>
      <c r="G51" s="278"/>
      <c r="H51" s="322" t="s">
        <v>186</v>
      </c>
      <c r="I51" s="322"/>
    </row>
    <row r="52" spans="1:9" ht="14.1" customHeight="1">
      <c r="A52" s="319"/>
      <c r="B52" s="319"/>
      <c r="C52" s="278"/>
      <c r="D52" s="308"/>
      <c r="E52" s="319"/>
      <c r="F52" s="319"/>
      <c r="G52" s="278"/>
      <c r="H52" s="319"/>
      <c r="I52" s="319"/>
    </row>
    <row r="53" spans="1:9" ht="14.25" customHeight="1">
      <c r="A53" s="322" t="s">
        <v>58</v>
      </c>
      <c r="B53" s="322"/>
      <c r="C53" s="278"/>
      <c r="D53" s="322" t="s">
        <v>58</v>
      </c>
      <c r="E53" s="323"/>
      <c r="F53" s="310"/>
      <c r="G53" s="278"/>
      <c r="H53" s="322" t="s">
        <v>58</v>
      </c>
      <c r="I53" s="322"/>
    </row>
    <row r="54" spans="1:9">
      <c r="A54" s="306" t="s">
        <v>123</v>
      </c>
      <c r="B54" s="306"/>
      <c r="C54" s="306"/>
      <c r="D54" s="306"/>
      <c r="E54" s="277"/>
      <c r="F54" s="279"/>
      <c r="G54" s="279"/>
      <c r="H54" s="279"/>
      <c r="I54" s="279"/>
    </row>
    <row r="55" spans="1:9" ht="15" customHeight="1">
      <c r="A55" s="311"/>
      <c r="B55" s="311"/>
      <c r="C55" s="311"/>
      <c r="D55" s="311"/>
      <c r="E55" s="308"/>
      <c r="F55" s="297"/>
      <c r="G55" s="297"/>
      <c r="H55" s="297"/>
      <c r="I55" s="297"/>
    </row>
    <row r="56" spans="1:9" ht="15" customHeight="1">
      <c r="A56" s="312"/>
      <c r="B56" s="312"/>
      <c r="C56" s="312"/>
      <c r="D56" s="312"/>
      <c r="E56" s="313"/>
      <c r="F56" s="301"/>
      <c r="G56" s="301"/>
      <c r="H56" s="301"/>
      <c r="I56" s="301"/>
    </row>
    <row r="57" spans="1:9" ht="15" customHeight="1">
      <c r="A57" s="274"/>
      <c r="B57" s="274"/>
      <c r="C57" s="274"/>
      <c r="D57" s="274"/>
      <c r="E57" s="274"/>
      <c r="F57" s="274"/>
      <c r="G57" s="274"/>
      <c r="H57" s="274"/>
      <c r="I57" s="313"/>
    </row>
    <row r="58" spans="1:9" ht="15" customHeight="1">
      <c r="A58" s="270"/>
      <c r="B58" s="270"/>
      <c r="C58" s="270"/>
      <c r="D58" s="270"/>
      <c r="E58" s="271"/>
      <c r="F58" s="271"/>
      <c r="G58" s="271"/>
      <c r="H58" s="271"/>
      <c r="I58" s="147"/>
    </row>
    <row r="59" spans="1:9" ht="15" customHeight="1">
      <c r="A59" s="270"/>
      <c r="B59" s="270"/>
      <c r="C59" s="270"/>
      <c r="D59" s="270"/>
      <c r="E59" s="271"/>
      <c r="F59" s="271"/>
      <c r="G59" s="271"/>
      <c r="H59" s="271"/>
      <c r="I59" s="147"/>
    </row>
    <row r="60" spans="1:9" ht="5.25" customHeight="1"/>
    <row r="61" spans="1:9">
      <c r="A61" s="320"/>
      <c r="B61" s="321"/>
      <c r="C61" s="321"/>
      <c r="D61" s="321"/>
      <c r="E61" s="321"/>
      <c r="F61" s="321"/>
      <c r="G61" s="321"/>
      <c r="H61" s="321"/>
      <c r="I61" s="321"/>
    </row>
    <row r="62" spans="1:9" s="150" customFormat="1" ht="6.6" customHeight="1">
      <c r="A62" s="272"/>
    </row>
    <row r="63" spans="1:9" ht="12.6" customHeight="1">
      <c r="A63" s="270"/>
      <c r="C63" s="270"/>
      <c r="D63" s="273"/>
      <c r="F63" s="148"/>
    </row>
    <row r="65" spans="1:9" ht="5.25" customHeight="1"/>
    <row r="67" spans="1:9" ht="19.5" customHeight="1">
      <c r="A67" s="275"/>
      <c r="I67" s="276"/>
    </row>
  </sheetData>
  <mergeCells count="35">
    <mergeCell ref="D43:E43"/>
    <mergeCell ref="A44:B44"/>
    <mergeCell ref="A1:I1"/>
    <mergeCell ref="A2:I2"/>
    <mergeCell ref="A38:B38"/>
    <mergeCell ref="A40:I40"/>
    <mergeCell ref="A27:B27"/>
    <mergeCell ref="A28:B28"/>
    <mergeCell ref="A30:B30"/>
    <mergeCell ref="A17:I17"/>
    <mergeCell ref="A19:I24"/>
    <mergeCell ref="A26:B26"/>
    <mergeCell ref="H44:I44"/>
    <mergeCell ref="A48:B48"/>
    <mergeCell ref="E48:F48"/>
    <mergeCell ref="D49:E49"/>
    <mergeCell ref="A50:B50"/>
    <mergeCell ref="E50:F50"/>
    <mergeCell ref="D45:E45"/>
    <mergeCell ref="A46:B46"/>
    <mergeCell ref="D47:F47"/>
    <mergeCell ref="D44:F44"/>
    <mergeCell ref="H45:I45"/>
    <mergeCell ref="A47:B47"/>
    <mergeCell ref="A52:B52"/>
    <mergeCell ref="E52:F52"/>
    <mergeCell ref="H52:I52"/>
    <mergeCell ref="A61:I61"/>
    <mergeCell ref="H50:I50"/>
    <mergeCell ref="A51:B51"/>
    <mergeCell ref="D51:E51"/>
    <mergeCell ref="H51:I51"/>
    <mergeCell ref="A53:B53"/>
    <mergeCell ref="D53:E53"/>
    <mergeCell ref="H53:I53"/>
  </mergeCells>
  <phoneticPr fontId="39" type="noConversion"/>
  <printOptions horizontalCentered="1"/>
  <pageMargins left="0.25" right="0.25" top="0.25" bottom="0.25" header="0.5" footer="0.5"/>
  <pageSetup scale="95"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dimension ref="A1:U95"/>
  <sheetViews>
    <sheetView showGridLines="0" showZeros="0" workbookViewId="0"/>
  </sheetViews>
  <sheetFormatPr defaultRowHeight="15.75"/>
  <cols>
    <col min="1" max="1" width="1.625" customWidth="1"/>
    <col min="2" max="2" width="2.75" customWidth="1"/>
    <col min="3" max="3" width="16.625" customWidth="1"/>
    <col min="4" max="4" width="1.625" customWidth="1"/>
    <col min="5" max="5" width="11.125" customWidth="1"/>
    <col min="6" max="6" width="1.625" customWidth="1"/>
    <col min="7" max="7" width="6.875" customWidth="1"/>
    <col min="8" max="8" width="1.625" customWidth="1"/>
    <col min="9" max="9" width="4.125" customWidth="1"/>
    <col min="10" max="10" width="1.625" customWidth="1"/>
    <col min="11" max="11" width="13.125" customWidth="1"/>
    <col min="12" max="12" width="2.125" customWidth="1"/>
    <col min="13" max="13" width="3.75" customWidth="1"/>
    <col min="14" max="14" width="2.375" customWidth="1"/>
    <col min="15" max="15" width="2.125" customWidth="1"/>
    <col min="16" max="16" width="13.125" customWidth="1"/>
    <col min="17" max="17" width="1.625" customWidth="1"/>
    <col min="18" max="18" width="10.5" customWidth="1"/>
    <col min="19" max="85" width="8.5" customWidth="1"/>
  </cols>
  <sheetData>
    <row r="1" spans="1:21" ht="9.9499999999999993" customHeight="1">
      <c r="A1" s="13"/>
      <c r="B1" s="14"/>
      <c r="C1" s="14"/>
      <c r="D1" s="14"/>
      <c r="E1" s="14"/>
      <c r="F1" s="14"/>
      <c r="G1" s="14"/>
      <c r="H1" s="14"/>
      <c r="I1" s="14"/>
      <c r="J1" s="14"/>
      <c r="K1" s="14"/>
      <c r="L1" s="14"/>
      <c r="M1" s="14"/>
      <c r="N1" s="14"/>
      <c r="O1" s="14"/>
      <c r="P1" s="14"/>
      <c r="Q1" s="13"/>
      <c r="R1" s="13"/>
      <c r="S1" s="13"/>
    </row>
    <row r="2" spans="1:21" ht="15" customHeight="1">
      <c r="A2" s="10"/>
      <c r="B2" s="350" t="s">
        <v>33</v>
      </c>
      <c r="C2" s="350"/>
      <c r="D2" s="350"/>
      <c r="E2" s="350"/>
      <c r="F2" s="350"/>
      <c r="G2" s="350"/>
      <c r="H2" s="350"/>
      <c r="I2" s="350"/>
      <c r="J2" s="350"/>
      <c r="K2" s="350"/>
      <c r="L2" s="350"/>
      <c r="M2" s="350"/>
      <c r="N2" s="350"/>
      <c r="O2" s="350"/>
      <c r="P2" s="350"/>
      <c r="Q2" s="10"/>
      <c r="R2" s="15"/>
      <c r="S2" s="15"/>
    </row>
    <row r="3" spans="1:21" ht="18" customHeight="1">
      <c r="A3" s="8"/>
      <c r="B3" s="353" t="s">
        <v>52</v>
      </c>
      <c r="C3" s="354"/>
      <c r="D3" s="354"/>
      <c r="E3" s="354"/>
      <c r="F3" s="354"/>
      <c r="G3" s="354"/>
      <c r="H3" s="354"/>
      <c r="I3" s="354"/>
      <c r="J3" s="354"/>
      <c r="K3" s="354"/>
      <c r="L3" s="354"/>
      <c r="M3" s="354"/>
      <c r="N3" s="354"/>
      <c r="O3" s="354"/>
      <c r="P3" s="354"/>
      <c r="Q3" s="8"/>
      <c r="R3" s="15"/>
      <c r="S3" s="15"/>
    </row>
    <row r="4" spans="1:21" ht="3.95" customHeight="1">
      <c r="A4" s="8"/>
      <c r="B4" s="178"/>
      <c r="C4" s="178"/>
      <c r="D4" s="178"/>
      <c r="E4" s="178"/>
      <c r="F4" s="178"/>
      <c r="G4" s="178"/>
      <c r="H4" s="178"/>
      <c r="I4" s="178"/>
      <c r="J4" s="178"/>
      <c r="K4" s="178"/>
      <c r="L4" s="179"/>
      <c r="M4" s="178"/>
      <c r="N4" s="178"/>
      <c r="O4" s="178"/>
      <c r="P4" s="178"/>
      <c r="Q4" s="8"/>
      <c r="R4" s="15"/>
      <c r="S4" s="15"/>
    </row>
    <row r="5" spans="1:21" ht="15.95" customHeight="1">
      <c r="A5" s="15"/>
      <c r="B5" s="172" t="s">
        <v>0</v>
      </c>
      <c r="C5" s="56"/>
      <c r="D5" s="56"/>
      <c r="E5" s="56"/>
      <c r="F5" s="56"/>
      <c r="G5" s="56"/>
      <c r="H5" s="56"/>
      <c r="I5" s="56"/>
      <c r="J5" s="172" t="s">
        <v>55</v>
      </c>
      <c r="K5" s="15"/>
      <c r="L5" s="172"/>
      <c r="M5" s="56"/>
      <c r="N5" s="56"/>
      <c r="O5" s="56"/>
      <c r="P5" s="97"/>
      <c r="Q5" s="15"/>
      <c r="R5" s="15"/>
      <c r="S5" s="15"/>
    </row>
    <row r="6" spans="1:21" ht="15" customHeight="1">
      <c r="A6" s="15"/>
      <c r="B6" s="39" t="s">
        <v>1</v>
      </c>
      <c r="C6" s="180"/>
      <c r="D6" s="180"/>
      <c r="E6" s="180"/>
      <c r="F6" s="180"/>
      <c r="G6" s="180"/>
      <c r="H6" s="180"/>
      <c r="I6" s="180"/>
      <c r="J6" s="172" t="s">
        <v>145</v>
      </c>
      <c r="K6" s="15"/>
      <c r="L6" s="171"/>
      <c r="M6" s="171"/>
      <c r="N6" s="171"/>
      <c r="O6" s="171"/>
      <c r="P6" s="171"/>
      <c r="Q6" s="15"/>
      <c r="R6" s="15"/>
      <c r="S6" s="15"/>
    </row>
    <row r="7" spans="1:21" ht="20.25" customHeight="1">
      <c r="A7" s="15"/>
      <c r="B7" s="39"/>
      <c r="C7" s="180"/>
      <c r="D7" s="180"/>
      <c r="E7" s="180"/>
      <c r="F7" s="180"/>
      <c r="G7" s="180"/>
      <c r="H7" s="180"/>
      <c r="I7" s="180"/>
      <c r="J7" s="172" t="s">
        <v>58</v>
      </c>
      <c r="K7" s="15"/>
      <c r="L7" s="172"/>
      <c r="M7" s="56"/>
      <c r="N7" s="56"/>
      <c r="O7" s="56"/>
      <c r="P7" s="181"/>
      <c r="Q7" s="20"/>
      <c r="R7" s="20"/>
      <c r="S7" s="20"/>
    </row>
    <row r="8" spans="1:21" ht="13.5" customHeight="1">
      <c r="A8" s="20"/>
      <c r="B8" s="172" t="s">
        <v>136</v>
      </c>
      <c r="C8" s="56"/>
      <c r="D8" s="182"/>
      <c r="E8" s="182"/>
      <c r="F8" s="182"/>
      <c r="G8" s="182"/>
      <c r="H8" s="182"/>
      <c r="I8" s="182"/>
      <c r="J8" s="183"/>
      <c r="K8" s="184"/>
      <c r="L8" s="183"/>
      <c r="M8" s="183"/>
      <c r="N8" s="183"/>
      <c r="O8" s="183"/>
      <c r="P8" s="183"/>
      <c r="Q8" s="20"/>
      <c r="R8" s="20"/>
      <c r="S8" s="20"/>
    </row>
    <row r="9" spans="1:21" ht="15.95" customHeight="1">
      <c r="A9" s="20"/>
      <c r="B9" s="172" t="s">
        <v>6</v>
      </c>
      <c r="C9" s="56"/>
      <c r="D9" s="343"/>
      <c r="E9" s="343"/>
      <c r="F9" s="343"/>
      <c r="G9" s="343"/>
      <c r="H9" s="343"/>
      <c r="I9" s="343"/>
      <c r="J9" s="343"/>
      <c r="K9" s="343"/>
      <c r="L9" s="343"/>
      <c r="M9" s="343"/>
      <c r="N9" s="343"/>
      <c r="O9" s="343"/>
      <c r="P9" s="343"/>
      <c r="Q9" s="21"/>
      <c r="R9" s="21"/>
      <c r="S9" s="21"/>
    </row>
    <row r="10" spans="1:21" ht="13.5" customHeight="1" thickBot="1">
      <c r="A10" s="21"/>
      <c r="B10" s="185"/>
      <c r="C10" s="185"/>
      <c r="D10" s="56"/>
      <c r="E10" s="56"/>
      <c r="F10" s="56"/>
      <c r="G10" s="56"/>
      <c r="H10" s="56"/>
      <c r="I10" s="56"/>
      <c r="J10" s="56"/>
      <c r="K10" s="56"/>
      <c r="L10" s="56"/>
      <c r="M10" s="56"/>
      <c r="N10" s="56"/>
      <c r="O10" s="56"/>
      <c r="P10" s="56"/>
      <c r="Q10" s="21"/>
      <c r="R10" s="21"/>
      <c r="S10" s="21"/>
    </row>
    <row r="11" spans="1:21" ht="3.75" customHeight="1" thickTop="1">
      <c r="A11" s="21"/>
      <c r="B11" s="22"/>
      <c r="C11" s="22"/>
      <c r="D11" s="186"/>
      <c r="E11" s="186"/>
      <c r="F11" s="186"/>
      <c r="G11" s="186"/>
      <c r="H11" s="186"/>
      <c r="I11" s="186"/>
      <c r="J11" s="186"/>
      <c r="K11" s="186"/>
      <c r="L11" s="186"/>
      <c r="M11" s="186"/>
      <c r="N11" s="186"/>
      <c r="O11" s="186"/>
      <c r="P11" s="186"/>
      <c r="Q11" s="15"/>
      <c r="R11" s="15"/>
      <c r="S11" s="15"/>
    </row>
    <row r="12" spans="1:21" ht="15.95" customHeight="1">
      <c r="A12" s="15"/>
      <c r="B12" s="29" t="s">
        <v>17</v>
      </c>
      <c r="C12" s="187"/>
      <c r="D12" s="351"/>
      <c r="E12" s="351"/>
      <c r="F12" s="351"/>
      <c r="G12" s="355"/>
      <c r="H12" s="355"/>
      <c r="I12" s="355"/>
      <c r="J12" s="355"/>
      <c r="K12" s="355"/>
      <c r="L12" s="355"/>
      <c r="M12" s="355"/>
      <c r="N12" s="355"/>
      <c r="O12" s="355"/>
      <c r="P12" s="355"/>
      <c r="Q12" s="15"/>
      <c r="R12" s="15"/>
      <c r="S12" s="15"/>
    </row>
    <row r="13" spans="1:21" ht="8.25" customHeight="1">
      <c r="A13" s="15"/>
      <c r="B13" s="188"/>
      <c r="C13" s="28"/>
      <c r="D13" s="29"/>
      <c r="E13" s="29"/>
      <c r="F13" s="29"/>
      <c r="G13" s="30"/>
      <c r="H13" s="30"/>
      <c r="I13" s="30"/>
      <c r="J13" s="30"/>
      <c r="K13" s="30"/>
      <c r="L13" s="30"/>
      <c r="M13" s="30"/>
      <c r="N13" s="30"/>
      <c r="O13" s="30"/>
      <c r="P13" s="30"/>
      <c r="Q13" s="15"/>
      <c r="R13" s="15"/>
      <c r="S13" s="15"/>
    </row>
    <row r="14" spans="1:21" ht="15.95" customHeight="1">
      <c r="A14" s="15"/>
      <c r="B14" s="29" t="s">
        <v>7</v>
      </c>
      <c r="C14" s="28"/>
      <c r="D14" s="351"/>
      <c r="E14" s="351"/>
      <c r="F14" s="351"/>
      <c r="G14" s="352"/>
      <c r="H14" s="352"/>
      <c r="I14" s="352"/>
      <c r="J14" s="352"/>
      <c r="K14" s="352"/>
      <c r="L14" s="352"/>
      <c r="M14" s="352"/>
      <c r="N14" s="352"/>
      <c r="O14" s="352"/>
      <c r="P14" s="352"/>
      <c r="Q14" s="15"/>
      <c r="R14" s="15"/>
      <c r="S14" s="15"/>
    </row>
    <row r="15" spans="1:21" ht="15.95" customHeight="1">
      <c r="A15" s="15"/>
      <c r="B15" s="188"/>
      <c r="C15" s="30"/>
      <c r="D15" s="351"/>
      <c r="E15" s="351"/>
      <c r="F15" s="351"/>
      <c r="G15" s="351"/>
      <c r="H15" s="351"/>
      <c r="I15" s="351"/>
      <c r="J15" s="351"/>
      <c r="K15" s="351"/>
      <c r="L15" s="351"/>
      <c r="M15" s="351"/>
      <c r="N15" s="351"/>
      <c r="O15" s="351"/>
      <c r="P15" s="351"/>
      <c r="Q15" s="15"/>
      <c r="R15" s="15"/>
      <c r="S15" s="15"/>
    </row>
    <row r="16" spans="1:21" ht="15.95" customHeight="1">
      <c r="A16" s="15"/>
      <c r="B16" s="188"/>
      <c r="C16" s="30"/>
      <c r="D16" s="340"/>
      <c r="E16" s="340"/>
      <c r="F16" s="340"/>
      <c r="G16" s="341"/>
      <c r="H16" s="341"/>
      <c r="I16" s="341"/>
      <c r="J16" s="341"/>
      <c r="K16" s="341"/>
      <c r="L16" s="341"/>
      <c r="M16" s="341"/>
      <c r="N16" s="341"/>
      <c r="O16" s="341"/>
      <c r="P16" s="341"/>
      <c r="Q16" s="6"/>
      <c r="R16" s="6"/>
      <c r="S16" s="6"/>
      <c r="T16" s="6"/>
      <c r="U16" s="6"/>
    </row>
    <row r="17" spans="1:19" ht="14.25" customHeight="1">
      <c r="A17" s="15"/>
      <c r="B17" s="31"/>
      <c r="C17" s="31"/>
      <c r="D17" s="32" t="s">
        <v>43</v>
      </c>
      <c r="E17" s="31"/>
      <c r="F17" s="31"/>
      <c r="G17" s="31"/>
      <c r="H17" s="31"/>
      <c r="I17" s="31"/>
      <c r="J17" s="31"/>
      <c r="K17" s="31"/>
      <c r="L17" s="31"/>
      <c r="M17" s="31"/>
      <c r="N17" s="31"/>
      <c r="O17" s="31"/>
      <c r="P17" s="31"/>
      <c r="Q17" s="15"/>
      <c r="R17" s="15"/>
      <c r="S17" s="15"/>
    </row>
    <row r="18" spans="1:19" ht="17.25" customHeight="1">
      <c r="A18" s="15"/>
      <c r="B18" s="172" t="s">
        <v>168</v>
      </c>
      <c r="C18" s="31"/>
      <c r="D18" s="31"/>
      <c r="E18" s="31"/>
      <c r="F18" s="31"/>
      <c r="G18" s="31"/>
      <c r="H18" s="31"/>
      <c r="I18" s="189"/>
      <c r="J18" s="190"/>
      <c r="K18" s="56"/>
      <c r="L18" s="56"/>
      <c r="M18" s="56"/>
      <c r="N18" s="56"/>
      <c r="O18" s="56"/>
      <c r="P18" s="191"/>
      <c r="Q18" s="15"/>
      <c r="R18" s="15"/>
      <c r="S18" s="15"/>
    </row>
    <row r="19" spans="1:19" ht="10.5" customHeight="1" thickBot="1">
      <c r="A19" s="15"/>
      <c r="B19" s="203" t="s">
        <v>30</v>
      </c>
      <c r="C19" s="31"/>
      <c r="D19" s="31"/>
      <c r="E19" s="31"/>
      <c r="F19" s="31"/>
      <c r="G19" s="31"/>
      <c r="H19" s="31"/>
      <c r="I19" s="31"/>
      <c r="J19" s="31"/>
      <c r="K19" s="31"/>
      <c r="L19" s="31"/>
      <c r="M19" s="31"/>
      <c r="N19" s="31"/>
      <c r="O19" s="31"/>
      <c r="P19" s="35"/>
      <c r="Q19" s="15"/>
      <c r="R19" s="15"/>
      <c r="S19" s="15"/>
    </row>
    <row r="20" spans="1:19" ht="3.75" hidden="1" customHeight="1">
      <c r="A20" s="15"/>
      <c r="B20" s="31"/>
      <c r="C20" s="31"/>
      <c r="D20" s="31"/>
      <c r="E20" s="31"/>
      <c r="F20" s="31"/>
      <c r="G20" s="31"/>
      <c r="H20" s="31"/>
      <c r="I20" s="31"/>
      <c r="J20" s="31"/>
      <c r="K20" s="31"/>
      <c r="L20" s="31"/>
      <c r="M20" s="31"/>
      <c r="N20" s="31"/>
      <c r="O20" s="31"/>
      <c r="P20" s="31"/>
      <c r="Q20" s="15"/>
      <c r="R20" s="15"/>
      <c r="S20" s="15"/>
    </row>
    <row r="21" spans="1:19" ht="17.25" customHeight="1" thickBot="1">
      <c r="A21" s="15"/>
      <c r="B21" s="172" t="s">
        <v>97</v>
      </c>
      <c r="C21" s="31"/>
      <c r="D21" s="31"/>
      <c r="E21" s="31"/>
      <c r="F21" s="31"/>
      <c r="G21" s="31"/>
      <c r="H21" s="31"/>
      <c r="I21" s="36"/>
      <c r="J21" s="31"/>
      <c r="K21" s="31"/>
      <c r="L21" s="31"/>
      <c r="M21" s="242"/>
      <c r="N21" s="241" t="s">
        <v>4</v>
      </c>
      <c r="O21" s="31"/>
      <c r="P21" s="255">
        <f>ROUND((P18*M21/100)+P18,0)</f>
        <v>0</v>
      </c>
      <c r="Q21" s="15"/>
      <c r="R21" s="15"/>
      <c r="S21" s="15"/>
    </row>
    <row r="22" spans="1:19" ht="11.25" customHeight="1">
      <c r="A22" s="15"/>
      <c r="B22" s="203" t="s">
        <v>39</v>
      </c>
      <c r="C22" s="31"/>
      <c r="D22" s="31"/>
      <c r="E22" s="31"/>
      <c r="F22" s="31"/>
      <c r="G22" s="31"/>
      <c r="H22" s="31"/>
      <c r="I22" s="31"/>
      <c r="J22" s="31"/>
      <c r="K22" s="31"/>
      <c r="L22" s="31"/>
      <c r="M22" s="37" t="s">
        <v>40</v>
      </c>
      <c r="N22" s="37"/>
      <c r="O22" s="31"/>
      <c r="P22" s="31"/>
      <c r="Q22" s="15"/>
      <c r="R22" s="15"/>
      <c r="S22" s="15"/>
    </row>
    <row r="23" spans="1:19" ht="11.25" customHeight="1">
      <c r="A23" s="15"/>
      <c r="B23" s="172"/>
      <c r="C23" s="56"/>
      <c r="D23" s="56"/>
      <c r="E23" s="56"/>
      <c r="F23" s="56"/>
      <c r="G23" s="56"/>
      <c r="H23" s="56"/>
      <c r="I23" s="56"/>
      <c r="J23" s="56"/>
      <c r="K23" s="56"/>
      <c r="L23" s="56"/>
      <c r="M23" s="56"/>
      <c r="N23" s="56"/>
      <c r="O23" s="56"/>
      <c r="P23" s="56"/>
      <c r="Q23" s="21"/>
      <c r="R23" s="21"/>
      <c r="S23" s="21"/>
    </row>
    <row r="24" spans="1:19" ht="13.5" customHeight="1">
      <c r="A24" s="21"/>
      <c r="B24" s="172" t="s">
        <v>27</v>
      </c>
      <c r="C24" s="31"/>
      <c r="D24" s="31"/>
      <c r="E24" s="31"/>
      <c r="F24" s="31"/>
      <c r="G24" s="31"/>
      <c r="H24" s="31"/>
      <c r="I24" s="31"/>
      <c r="J24" s="31"/>
      <c r="K24" s="346" t="s">
        <v>19</v>
      </c>
      <c r="L24" s="346" t="s">
        <v>20</v>
      </c>
      <c r="M24" s="347"/>
      <c r="N24" s="39"/>
      <c r="O24" s="38"/>
      <c r="P24" s="346" t="s">
        <v>23</v>
      </c>
      <c r="Q24" s="20"/>
      <c r="R24" s="20"/>
      <c r="S24" s="20"/>
    </row>
    <row r="25" spans="1:19" ht="11.25" customHeight="1">
      <c r="A25" s="20"/>
      <c r="B25" s="203" t="s">
        <v>28</v>
      </c>
      <c r="C25" s="31"/>
      <c r="D25" s="31"/>
      <c r="E25" s="31"/>
      <c r="F25" s="31"/>
      <c r="G25" s="31"/>
      <c r="H25" s="31"/>
      <c r="I25" s="31"/>
      <c r="J25" s="31"/>
      <c r="K25" s="346"/>
      <c r="L25" s="347"/>
      <c r="M25" s="347"/>
      <c r="N25" s="39"/>
      <c r="O25" s="39"/>
      <c r="P25" s="346"/>
      <c r="Q25" s="40"/>
      <c r="R25" s="40"/>
      <c r="S25" s="40"/>
    </row>
    <row r="26" spans="1:19" ht="13.5" customHeight="1">
      <c r="A26" s="40"/>
      <c r="B26" s="41"/>
      <c r="C26" s="31"/>
      <c r="D26" s="31"/>
      <c r="E26" s="31"/>
      <c r="F26" s="31"/>
      <c r="G26" s="31"/>
      <c r="H26" s="31"/>
      <c r="I26" s="42" t="s">
        <v>36</v>
      </c>
      <c r="J26" s="31"/>
      <c r="K26" s="43" t="s">
        <v>2</v>
      </c>
      <c r="L26" s="349" t="s">
        <v>21</v>
      </c>
      <c r="M26" s="349"/>
      <c r="N26" s="349"/>
      <c r="O26" s="345"/>
      <c r="P26" s="43" t="s">
        <v>2</v>
      </c>
      <c r="Q26" s="15"/>
      <c r="R26" s="15"/>
      <c r="S26" s="15"/>
    </row>
    <row r="27" spans="1:19" ht="12.75" customHeight="1">
      <c r="A27" s="15"/>
      <c r="B27" s="31"/>
      <c r="C27" s="349" t="s">
        <v>25</v>
      </c>
      <c r="D27" s="349"/>
      <c r="E27" s="349"/>
      <c r="F27" s="349"/>
      <c r="G27" s="349"/>
      <c r="H27" s="43"/>
      <c r="I27" s="31" t="s">
        <v>26</v>
      </c>
      <c r="J27" s="31"/>
      <c r="K27" s="43" t="s">
        <v>3</v>
      </c>
      <c r="L27" s="344" t="s">
        <v>22</v>
      </c>
      <c r="M27" s="344"/>
      <c r="N27" s="344"/>
      <c r="O27" s="345"/>
      <c r="P27" s="44" t="s">
        <v>65</v>
      </c>
      <c r="Q27" s="15"/>
      <c r="R27" s="15"/>
      <c r="S27" s="15"/>
    </row>
    <row r="28" spans="1:19" ht="15.95" customHeight="1">
      <c r="A28" s="9"/>
      <c r="B28" s="190"/>
      <c r="C28" s="343"/>
      <c r="D28" s="343"/>
      <c r="E28" s="343"/>
      <c r="F28" s="343"/>
      <c r="G28" s="343"/>
      <c r="H28" s="56"/>
      <c r="I28" s="192"/>
      <c r="J28" s="56"/>
      <c r="K28" s="193"/>
      <c r="L28" s="194"/>
      <c r="M28" s="243"/>
      <c r="N28" s="241" t="s">
        <v>4</v>
      </c>
      <c r="O28" s="195"/>
      <c r="P28" s="256">
        <f>ROUND(K28+(K28*M28/100),0)</f>
        <v>0</v>
      </c>
      <c r="Q28" s="15"/>
      <c r="R28" s="240"/>
      <c r="S28" s="15"/>
    </row>
    <row r="29" spans="1:19" ht="15.95" customHeight="1">
      <c r="A29" s="9"/>
      <c r="B29" s="190"/>
      <c r="C29" s="342"/>
      <c r="D29" s="342"/>
      <c r="E29" s="342"/>
      <c r="F29" s="342"/>
      <c r="G29" s="342"/>
      <c r="H29" s="56"/>
      <c r="I29" s="196"/>
      <c r="J29" s="56"/>
      <c r="K29" s="197"/>
      <c r="L29" s="194"/>
      <c r="M29" s="244"/>
      <c r="N29" s="241" t="s">
        <v>4</v>
      </c>
      <c r="O29" s="195"/>
      <c r="P29" s="256">
        <f t="shared" ref="P29:P35" si="0">ROUND(K29+(K29*M29/100),0)</f>
        <v>0</v>
      </c>
      <c r="Q29" s="15"/>
      <c r="R29" s="240"/>
      <c r="S29" s="15"/>
    </row>
    <row r="30" spans="1:19" ht="15.95" customHeight="1">
      <c r="A30" s="9"/>
      <c r="B30" s="190"/>
      <c r="C30" s="342"/>
      <c r="D30" s="342"/>
      <c r="E30" s="342"/>
      <c r="F30" s="342"/>
      <c r="G30" s="342"/>
      <c r="H30" s="56"/>
      <c r="I30" s="196"/>
      <c r="J30" s="56"/>
      <c r="K30" s="197"/>
      <c r="L30" s="194"/>
      <c r="M30" s="244"/>
      <c r="N30" s="241" t="s">
        <v>4</v>
      </c>
      <c r="O30" s="195"/>
      <c r="P30" s="256">
        <f t="shared" si="0"/>
        <v>0</v>
      </c>
      <c r="Q30" s="15"/>
      <c r="R30" s="240"/>
      <c r="S30" s="15"/>
    </row>
    <row r="31" spans="1:19" ht="15.95" customHeight="1">
      <c r="A31" s="9"/>
      <c r="B31" s="190"/>
      <c r="C31" s="342"/>
      <c r="D31" s="342"/>
      <c r="E31" s="342"/>
      <c r="F31" s="342"/>
      <c r="G31" s="342"/>
      <c r="H31" s="56"/>
      <c r="I31" s="196"/>
      <c r="J31" s="56"/>
      <c r="K31" s="197"/>
      <c r="L31" s="194"/>
      <c r="M31" s="244"/>
      <c r="N31" s="241" t="s">
        <v>4</v>
      </c>
      <c r="O31" s="195"/>
      <c r="P31" s="256">
        <f t="shared" si="0"/>
        <v>0</v>
      </c>
      <c r="Q31" s="15"/>
      <c r="R31" s="240"/>
      <c r="S31" s="15"/>
    </row>
    <row r="32" spans="1:19" ht="15.95" customHeight="1">
      <c r="A32" s="9"/>
      <c r="B32" s="190"/>
      <c r="C32" s="342"/>
      <c r="D32" s="342"/>
      <c r="E32" s="342"/>
      <c r="F32" s="342"/>
      <c r="G32" s="342"/>
      <c r="H32" s="56"/>
      <c r="I32" s="196"/>
      <c r="J32" s="56"/>
      <c r="K32" s="197"/>
      <c r="L32" s="194"/>
      <c r="M32" s="244"/>
      <c r="N32" s="241" t="s">
        <v>4</v>
      </c>
      <c r="O32" s="195"/>
      <c r="P32" s="256">
        <f t="shared" si="0"/>
        <v>0</v>
      </c>
      <c r="Q32" s="15"/>
      <c r="R32" s="240"/>
      <c r="S32" s="15"/>
    </row>
    <row r="33" spans="1:19" ht="15.95" customHeight="1">
      <c r="A33" s="9"/>
      <c r="B33" s="190"/>
      <c r="C33" s="342"/>
      <c r="D33" s="342"/>
      <c r="E33" s="342"/>
      <c r="F33" s="342"/>
      <c r="G33" s="342"/>
      <c r="H33" s="56"/>
      <c r="I33" s="196"/>
      <c r="J33" s="56"/>
      <c r="K33" s="197"/>
      <c r="L33" s="194"/>
      <c r="M33" s="244"/>
      <c r="N33" s="241" t="s">
        <v>4</v>
      </c>
      <c r="O33" s="195"/>
      <c r="P33" s="256">
        <f t="shared" si="0"/>
        <v>0</v>
      </c>
      <c r="Q33" s="15"/>
      <c r="R33" s="240"/>
      <c r="S33" s="15"/>
    </row>
    <row r="34" spans="1:19" ht="15.95" customHeight="1">
      <c r="A34" s="9"/>
      <c r="B34" s="190"/>
      <c r="C34" s="342"/>
      <c r="D34" s="342"/>
      <c r="E34" s="342"/>
      <c r="F34" s="342"/>
      <c r="G34" s="342"/>
      <c r="H34" s="56"/>
      <c r="I34" s="196"/>
      <c r="J34" s="56"/>
      <c r="K34" s="197"/>
      <c r="L34" s="194"/>
      <c r="M34" s="244"/>
      <c r="N34" s="241" t="s">
        <v>4</v>
      </c>
      <c r="O34" s="195"/>
      <c r="P34" s="256">
        <f t="shared" si="0"/>
        <v>0</v>
      </c>
      <c r="Q34" s="15"/>
      <c r="R34" s="240"/>
      <c r="S34" s="15"/>
    </row>
    <row r="35" spans="1:19" ht="15.95" customHeight="1">
      <c r="A35" s="9"/>
      <c r="B35" s="190"/>
      <c r="C35" s="342"/>
      <c r="D35" s="342"/>
      <c r="E35" s="342"/>
      <c r="F35" s="342"/>
      <c r="G35" s="342"/>
      <c r="H35" s="56"/>
      <c r="I35" s="196"/>
      <c r="J35" s="56"/>
      <c r="K35" s="197"/>
      <c r="L35" s="194"/>
      <c r="M35" s="244"/>
      <c r="N35" s="241" t="s">
        <v>4</v>
      </c>
      <c r="O35" s="195"/>
      <c r="P35" s="256">
        <f t="shared" si="0"/>
        <v>0</v>
      </c>
      <c r="Q35" s="15"/>
      <c r="R35" s="240"/>
      <c r="S35" s="15"/>
    </row>
    <row r="36" spans="1:19" ht="5.25" customHeight="1">
      <c r="A36" s="9"/>
      <c r="B36" s="50"/>
      <c r="C36" s="31"/>
      <c r="D36" s="31"/>
      <c r="E36" s="31"/>
      <c r="F36" s="31"/>
      <c r="G36" s="31"/>
      <c r="H36" s="31"/>
      <c r="I36" s="31"/>
      <c r="J36" s="31"/>
      <c r="K36" s="35"/>
      <c r="L36" s="35"/>
      <c r="M36" s="245"/>
      <c r="N36" s="239"/>
      <c r="O36" s="32"/>
      <c r="P36" s="35"/>
      <c r="Q36" s="15"/>
      <c r="R36" s="15"/>
      <c r="S36" s="15"/>
    </row>
    <row r="37" spans="1:19" ht="15.95" customHeight="1">
      <c r="A37" s="15"/>
      <c r="B37" s="50"/>
      <c r="C37" s="172" t="s">
        <v>18</v>
      </c>
      <c r="D37" s="31"/>
      <c r="E37" s="31"/>
      <c r="F37" s="31"/>
      <c r="G37" s="31"/>
      <c r="H37" s="31"/>
      <c r="I37" s="31"/>
      <c r="J37" s="31"/>
      <c r="K37" s="47">
        <f>ROUND(SUM(K28:K35),0)</f>
        <v>0</v>
      </c>
      <c r="L37" s="35"/>
      <c r="M37" s="246"/>
      <c r="N37" s="35"/>
      <c r="O37" s="35"/>
      <c r="P37" s="35"/>
      <c r="Q37" s="15"/>
      <c r="R37" s="15"/>
      <c r="S37" s="15"/>
    </row>
    <row r="38" spans="1:19" ht="11.1" customHeight="1">
      <c r="A38" s="15"/>
      <c r="B38" s="34"/>
      <c r="C38" s="203" t="s">
        <v>42</v>
      </c>
      <c r="D38" s="31"/>
      <c r="E38" s="31"/>
      <c r="F38" s="31"/>
      <c r="G38" s="31"/>
      <c r="H38" s="31"/>
      <c r="I38" s="31"/>
      <c r="J38" s="31"/>
      <c r="K38" s="35"/>
      <c r="L38" s="35"/>
      <c r="M38" s="246"/>
      <c r="N38" s="35"/>
      <c r="O38" s="35"/>
      <c r="P38" s="35"/>
      <c r="Q38" s="15"/>
      <c r="R38" s="15"/>
      <c r="S38" s="15"/>
    </row>
    <row r="39" spans="1:19" ht="5.0999999999999996" customHeight="1">
      <c r="A39" s="15"/>
      <c r="B39" s="34"/>
      <c r="C39" s="34"/>
      <c r="D39" s="31"/>
      <c r="E39" s="31"/>
      <c r="F39" s="31"/>
      <c r="G39" s="31"/>
      <c r="H39" s="31"/>
      <c r="I39" s="31"/>
      <c r="J39" s="31"/>
      <c r="K39" s="35"/>
      <c r="L39" s="35"/>
      <c r="M39" s="246"/>
      <c r="N39" s="35"/>
      <c r="O39" s="35"/>
      <c r="P39" s="35"/>
      <c r="Q39" s="15"/>
      <c r="R39" s="15"/>
      <c r="S39" s="15"/>
    </row>
    <row r="40" spans="1:19" ht="15.95" customHeight="1">
      <c r="A40" s="15"/>
      <c r="B40" s="50"/>
      <c r="C40" s="172" t="s">
        <v>31</v>
      </c>
      <c r="D40" s="31"/>
      <c r="E40" s="31"/>
      <c r="F40" s="31"/>
      <c r="G40" s="31"/>
      <c r="H40" s="31"/>
      <c r="I40" s="31"/>
      <c r="J40" s="31"/>
      <c r="K40" s="35"/>
      <c r="L40" s="35"/>
      <c r="M40" s="246"/>
      <c r="N40" s="35"/>
      <c r="O40" s="35"/>
      <c r="P40" s="257">
        <f>SUM(P28:P35)</f>
        <v>0</v>
      </c>
      <c r="Q40" s="15"/>
      <c r="R40" s="15"/>
      <c r="S40" s="15"/>
    </row>
    <row r="41" spans="1:19" ht="11.1" customHeight="1">
      <c r="A41" s="15"/>
      <c r="B41" s="34"/>
      <c r="C41" s="203" t="s">
        <v>51</v>
      </c>
      <c r="D41" s="31"/>
      <c r="E41" s="31"/>
      <c r="F41" s="31"/>
      <c r="G41" s="31"/>
      <c r="H41" s="31"/>
      <c r="I41" s="31"/>
      <c r="J41" s="31"/>
      <c r="K41" s="35"/>
      <c r="L41" s="35"/>
      <c r="M41" s="246"/>
      <c r="N41" s="35"/>
      <c r="O41" s="35"/>
      <c r="P41" s="35"/>
      <c r="Q41" s="15"/>
      <c r="R41" s="15"/>
      <c r="S41" s="15"/>
    </row>
    <row r="42" spans="1:19" ht="5.0999999999999996" customHeight="1">
      <c r="A42" s="15"/>
      <c r="B42" s="34"/>
      <c r="C42" s="34"/>
      <c r="D42" s="31"/>
      <c r="E42" s="31"/>
      <c r="F42" s="31"/>
      <c r="G42" s="31"/>
      <c r="H42" s="31"/>
      <c r="I42" s="31"/>
      <c r="J42" s="31"/>
      <c r="K42" s="35"/>
      <c r="L42" s="35"/>
      <c r="M42" s="246"/>
      <c r="N42" s="35"/>
      <c r="O42" s="35"/>
      <c r="P42" s="35"/>
      <c r="Q42" s="15"/>
      <c r="R42" s="15"/>
      <c r="S42" s="15"/>
    </row>
    <row r="43" spans="1:19" ht="15.95" customHeight="1">
      <c r="A43" s="15"/>
      <c r="B43" s="50"/>
      <c r="C43" s="172" t="s">
        <v>67</v>
      </c>
      <c r="D43" s="31"/>
      <c r="E43" s="31"/>
      <c r="F43" s="31"/>
      <c r="G43" s="31"/>
      <c r="H43" s="31"/>
      <c r="I43" s="31"/>
      <c r="J43" s="32"/>
      <c r="K43" s="35"/>
      <c r="L43" s="35"/>
      <c r="M43" s="247"/>
      <c r="N43" s="241" t="s">
        <v>4</v>
      </c>
      <c r="O43" s="32"/>
      <c r="P43" s="256">
        <f>ROUND(K37*M43/100,0)</f>
        <v>0</v>
      </c>
      <c r="Q43" s="15"/>
      <c r="R43" s="15"/>
      <c r="S43" s="15"/>
    </row>
    <row r="44" spans="1:19" ht="11.1" customHeight="1">
      <c r="A44" s="15"/>
      <c r="B44" s="34"/>
      <c r="C44" s="203" t="s">
        <v>66</v>
      </c>
      <c r="D44" s="31"/>
      <c r="E44" s="31"/>
      <c r="F44" s="31"/>
      <c r="G44" s="31"/>
      <c r="H44" s="31"/>
      <c r="I44" s="31"/>
      <c r="J44" s="32"/>
      <c r="K44" s="35"/>
      <c r="L44" s="49"/>
      <c r="M44" s="44" t="s">
        <v>41</v>
      </c>
      <c r="N44" s="44"/>
      <c r="O44" s="48"/>
      <c r="P44" s="50"/>
      <c r="Q44" s="15"/>
      <c r="R44" s="15"/>
      <c r="S44" s="15"/>
    </row>
    <row r="45" spans="1:19" ht="10.5" customHeight="1" thickBot="1">
      <c r="A45" s="15"/>
      <c r="B45" s="31"/>
      <c r="C45" s="31"/>
      <c r="D45" s="31"/>
      <c r="E45" s="31"/>
      <c r="F45" s="31"/>
      <c r="G45" s="31"/>
      <c r="H45" s="31"/>
      <c r="I45" s="31"/>
      <c r="J45" s="32"/>
      <c r="K45" s="35"/>
      <c r="L45" s="49"/>
      <c r="M45" s="49"/>
      <c r="N45" s="49"/>
      <c r="O45" s="48"/>
      <c r="P45" s="50"/>
      <c r="Q45" s="15"/>
      <c r="R45" s="15"/>
      <c r="S45" s="15"/>
    </row>
    <row r="46" spans="1:19" ht="17.25" customHeight="1" thickBot="1">
      <c r="A46" s="15"/>
      <c r="B46" s="172" t="s">
        <v>5</v>
      </c>
      <c r="C46" s="31"/>
      <c r="D46" s="31"/>
      <c r="E46" s="31"/>
      <c r="F46" s="31"/>
      <c r="G46" s="31"/>
      <c r="H46" s="31"/>
      <c r="I46" s="31"/>
      <c r="J46" s="31"/>
      <c r="K46" s="31"/>
      <c r="L46" s="31"/>
      <c r="M46" s="31"/>
      <c r="N46" s="31"/>
      <c r="O46" s="48"/>
      <c r="P46" s="258">
        <f>+P40+P43</f>
        <v>0</v>
      </c>
      <c r="Q46" s="15"/>
      <c r="R46" s="15"/>
      <c r="S46" s="15"/>
    </row>
    <row r="47" spans="1:19" ht="11.1" customHeight="1">
      <c r="A47" s="15"/>
      <c r="B47" s="203" t="s">
        <v>24</v>
      </c>
      <c r="C47" s="31"/>
      <c r="D47" s="31"/>
      <c r="E47" s="31"/>
      <c r="F47" s="31"/>
      <c r="G47" s="31"/>
      <c r="H47" s="31"/>
      <c r="I47" s="31"/>
      <c r="J47" s="31"/>
      <c r="K47" s="31"/>
      <c r="L47" s="31"/>
      <c r="M47" s="31"/>
      <c r="N47" s="31"/>
      <c r="O47" s="48"/>
      <c r="P47" s="48"/>
      <c r="Q47" s="15"/>
      <c r="R47" s="15"/>
      <c r="S47" s="15"/>
    </row>
    <row r="48" spans="1:19" ht="3" customHeight="1" thickBot="1">
      <c r="A48" s="15"/>
      <c r="B48" s="34"/>
      <c r="C48" s="31"/>
      <c r="D48" s="31"/>
      <c r="E48" s="31"/>
      <c r="F48" s="31"/>
      <c r="G48" s="31"/>
      <c r="H48" s="31"/>
      <c r="I48" s="31"/>
      <c r="J48" s="31"/>
      <c r="K48" s="31"/>
      <c r="L48" s="31"/>
      <c r="M48" s="31"/>
      <c r="N48" s="31"/>
      <c r="O48" s="31"/>
      <c r="P48" s="35"/>
      <c r="Q48" s="15"/>
      <c r="R48" s="15"/>
      <c r="S48" s="15"/>
    </row>
    <row r="49" spans="1:19" ht="17.25" customHeight="1" thickBot="1">
      <c r="A49" s="15"/>
      <c r="B49" s="50" t="s">
        <v>32</v>
      </c>
      <c r="C49" s="202"/>
      <c r="D49" s="31"/>
      <c r="E49" s="31"/>
      <c r="F49" s="31"/>
      <c r="G49" s="31"/>
      <c r="H49" s="31"/>
      <c r="I49" s="31"/>
      <c r="J49" s="31"/>
      <c r="K49" s="31"/>
      <c r="L49" s="31"/>
      <c r="M49" s="31"/>
      <c r="N49" s="31"/>
      <c r="O49" s="31"/>
      <c r="P49" s="259">
        <f>+P21+P46</f>
        <v>0</v>
      </c>
      <c r="Q49" s="15"/>
      <c r="R49" s="15"/>
      <c r="S49" s="15"/>
    </row>
    <row r="50" spans="1:19" ht="10.5" customHeight="1">
      <c r="A50" s="15"/>
      <c r="B50" s="204" t="s">
        <v>96</v>
      </c>
      <c r="C50" s="50"/>
      <c r="D50" s="31"/>
      <c r="E50" s="31"/>
      <c r="F50" s="31"/>
      <c r="G50" s="31"/>
      <c r="H50" s="31"/>
      <c r="I50" s="31"/>
      <c r="J50" s="31"/>
      <c r="K50" s="31"/>
      <c r="L50" s="31"/>
      <c r="M50" s="31"/>
      <c r="N50" s="31"/>
      <c r="O50" s="31"/>
      <c r="P50" s="48"/>
      <c r="Q50" s="15"/>
      <c r="R50" s="15"/>
      <c r="S50" s="15"/>
    </row>
    <row r="51" spans="1:19" ht="8.25" customHeight="1">
      <c r="A51" s="15"/>
      <c r="B51" s="22"/>
      <c r="C51" s="50"/>
      <c r="D51" s="31"/>
      <c r="E51" s="31"/>
      <c r="F51" s="31"/>
      <c r="G51" s="31"/>
      <c r="H51" s="31"/>
      <c r="I51" s="31"/>
      <c r="J51" s="31"/>
      <c r="K51" s="31"/>
      <c r="L51" s="31"/>
      <c r="M51" s="31"/>
      <c r="N51" s="31"/>
      <c r="O51" s="31"/>
      <c r="P51" s="48"/>
      <c r="Q51" s="15"/>
      <c r="R51" s="15"/>
      <c r="S51" s="15"/>
    </row>
    <row r="52" spans="1:19" ht="15.95" customHeight="1">
      <c r="A52" s="15"/>
      <c r="B52" s="50"/>
      <c r="C52" s="172" t="s">
        <v>29</v>
      </c>
      <c r="D52" s="31"/>
      <c r="E52" s="31"/>
      <c r="F52" s="31"/>
      <c r="G52" s="31"/>
      <c r="H52" s="31"/>
      <c r="I52" s="31"/>
      <c r="J52" s="32"/>
      <c r="K52" s="31"/>
      <c r="L52" s="31"/>
      <c r="M52" s="52"/>
      <c r="N52" s="248" t="s">
        <v>4</v>
      </c>
      <c r="O52" s="31"/>
      <c r="P52" s="257">
        <f>ROUND(+P49*M52/100,0)</f>
        <v>0</v>
      </c>
      <c r="Q52" s="15"/>
      <c r="R52" s="15"/>
      <c r="S52" s="15"/>
    </row>
    <row r="53" spans="1:19" ht="10.5" customHeight="1">
      <c r="A53" s="15"/>
      <c r="B53" s="198"/>
      <c r="C53" s="203" t="s">
        <v>169</v>
      </c>
      <c r="D53" s="53"/>
      <c r="E53" s="53"/>
      <c r="F53" s="53"/>
      <c r="G53" s="53"/>
      <c r="H53" s="53"/>
      <c r="I53" s="53"/>
      <c r="J53" s="32"/>
      <c r="K53" s="31"/>
      <c r="L53" s="31"/>
      <c r="M53" s="44"/>
      <c r="N53" s="44"/>
      <c r="O53" s="31"/>
      <c r="P53" s="35"/>
      <c r="Q53" s="15"/>
      <c r="R53" s="15"/>
      <c r="S53" s="15"/>
    </row>
    <row r="54" spans="1:19" ht="11.25" customHeight="1" thickBot="1">
      <c r="A54" s="15"/>
      <c r="B54" s="198"/>
      <c r="C54" s="34"/>
      <c r="D54" s="53"/>
      <c r="E54" s="53"/>
      <c r="F54" s="53"/>
      <c r="G54" s="53"/>
      <c r="H54" s="53"/>
      <c r="I54" s="53"/>
      <c r="J54" s="32"/>
      <c r="K54" s="31"/>
      <c r="L54" s="31"/>
      <c r="M54" s="44"/>
      <c r="N54" s="44"/>
      <c r="O54" s="31"/>
      <c r="P54" s="35"/>
      <c r="Q54" s="15"/>
      <c r="R54" s="15"/>
      <c r="S54" s="15"/>
    </row>
    <row r="55" spans="1:19" ht="3.95" customHeight="1">
      <c r="A55" s="15"/>
      <c r="B55" s="336" t="s">
        <v>134</v>
      </c>
      <c r="C55" s="338"/>
      <c r="D55" s="53"/>
      <c r="E55" s="338" t="s">
        <v>142</v>
      </c>
      <c r="F55" s="53"/>
      <c r="G55" s="338" t="s">
        <v>143</v>
      </c>
      <c r="H55" s="338"/>
      <c r="I55" s="338"/>
      <c r="J55" s="32"/>
      <c r="K55" s="338" t="s">
        <v>144</v>
      </c>
      <c r="L55" s="348"/>
      <c r="M55" s="32"/>
      <c r="N55" s="32"/>
      <c r="O55" s="31"/>
      <c r="P55" s="361">
        <f>+P49+P52</f>
        <v>0</v>
      </c>
      <c r="Q55" s="21"/>
      <c r="R55" s="21"/>
      <c r="S55" s="21"/>
    </row>
    <row r="56" spans="1:19" ht="9.9499999999999993" customHeight="1">
      <c r="A56" s="21"/>
      <c r="B56" s="339"/>
      <c r="C56" s="339"/>
      <c r="D56" s="199"/>
      <c r="E56" s="339"/>
      <c r="F56" s="176"/>
      <c r="G56" s="338"/>
      <c r="H56" s="338"/>
      <c r="I56" s="338"/>
      <c r="J56" s="177"/>
      <c r="K56" s="348"/>
      <c r="L56" s="348"/>
      <c r="M56" s="53"/>
      <c r="N56" s="53"/>
      <c r="O56" s="31"/>
      <c r="P56" s="362"/>
      <c r="Q56" s="57"/>
      <c r="R56" s="57"/>
      <c r="S56" s="57"/>
    </row>
    <row r="57" spans="1:19" ht="3.95" customHeight="1" thickBot="1">
      <c r="A57" s="21"/>
      <c r="B57" s="338"/>
      <c r="C57" s="338"/>
      <c r="D57" s="200"/>
      <c r="E57" s="338"/>
      <c r="F57" s="201"/>
      <c r="G57" s="338"/>
      <c r="H57" s="338"/>
      <c r="I57" s="338"/>
      <c r="J57" s="53"/>
      <c r="K57" s="348"/>
      <c r="L57" s="348"/>
      <c r="M57" s="53"/>
      <c r="N57" s="53"/>
      <c r="O57" s="31"/>
      <c r="P57" s="363"/>
      <c r="Q57" s="57"/>
      <c r="R57" s="57"/>
      <c r="S57" s="57"/>
    </row>
    <row r="58" spans="1:19" ht="10.5" customHeight="1">
      <c r="A58" s="57"/>
      <c r="B58" s="204" t="s">
        <v>98</v>
      </c>
      <c r="C58" s="205"/>
      <c r="D58" s="54"/>
      <c r="E58" s="54"/>
      <c r="F58" s="54"/>
      <c r="G58" s="54"/>
      <c r="H58" s="54"/>
      <c r="I58" s="54"/>
      <c r="J58" s="54"/>
      <c r="K58" s="54"/>
      <c r="L58" s="55"/>
      <c r="M58" s="55"/>
      <c r="N58" s="55"/>
      <c r="O58" s="56"/>
      <c r="P58" s="56"/>
      <c r="Q58" s="57"/>
      <c r="R58" s="57"/>
      <c r="S58" s="57"/>
    </row>
    <row r="59" spans="1:19" ht="12" customHeight="1" thickBot="1">
      <c r="A59" s="57"/>
      <c r="B59" s="58"/>
      <c r="C59" s="58"/>
      <c r="D59" s="58"/>
      <c r="E59" s="58"/>
      <c r="F59" s="59"/>
      <c r="G59" s="58"/>
      <c r="H59" s="58"/>
      <c r="I59" s="58"/>
      <c r="J59" s="58"/>
      <c r="K59" s="58"/>
      <c r="L59" s="56"/>
      <c r="M59" s="56"/>
      <c r="N59" s="56"/>
      <c r="O59" s="56"/>
      <c r="P59" s="56"/>
      <c r="Q59" s="57"/>
      <c r="R59" s="57"/>
      <c r="S59" s="57"/>
    </row>
    <row r="60" spans="1:19" ht="3.95" customHeight="1">
      <c r="A60" s="57"/>
      <c r="B60" s="336" t="s">
        <v>133</v>
      </c>
      <c r="C60" s="337"/>
      <c r="D60" s="50"/>
      <c r="E60" s="356" t="s">
        <v>142</v>
      </c>
      <c r="F60" s="175"/>
      <c r="G60" s="356" t="s">
        <v>143</v>
      </c>
      <c r="H60" s="357"/>
      <c r="I60" s="357"/>
      <c r="J60" s="50"/>
      <c r="K60" s="356" t="s">
        <v>144</v>
      </c>
      <c r="L60" s="357"/>
      <c r="M60" s="31"/>
      <c r="N60" s="31"/>
      <c r="O60" s="31"/>
      <c r="P60" s="358"/>
      <c r="Q60" s="57"/>
      <c r="R60" s="57"/>
      <c r="S60" s="57"/>
    </row>
    <row r="61" spans="1:19" ht="9.9499999999999993" customHeight="1">
      <c r="A61" s="56"/>
      <c r="B61" s="337"/>
      <c r="C61" s="337"/>
      <c r="D61" s="176"/>
      <c r="E61" s="357"/>
      <c r="F61" s="176"/>
      <c r="G61" s="357"/>
      <c r="H61" s="357"/>
      <c r="I61" s="357"/>
      <c r="J61" s="177"/>
      <c r="K61" s="357"/>
      <c r="L61" s="357"/>
      <c r="M61" s="53"/>
      <c r="N61" s="53"/>
      <c r="O61" s="31"/>
      <c r="P61" s="359"/>
      <c r="Q61" s="57"/>
      <c r="R61" s="57"/>
      <c r="S61" s="57"/>
    </row>
    <row r="62" spans="1:19" ht="3.95" customHeight="1" thickBot="1">
      <c r="A62" s="56"/>
      <c r="B62" s="31"/>
      <c r="C62" s="31"/>
      <c r="D62" s="162"/>
      <c r="E62" s="337"/>
      <c r="F62" s="162"/>
      <c r="G62" s="337"/>
      <c r="H62" s="337"/>
      <c r="I62" s="337"/>
      <c r="J62" s="198"/>
      <c r="K62" s="337"/>
      <c r="L62" s="337"/>
      <c r="M62" s="53"/>
      <c r="N62" s="53"/>
      <c r="O62" s="31"/>
      <c r="P62" s="360"/>
      <c r="Q62" s="57"/>
      <c r="R62" s="57"/>
      <c r="S62" s="57"/>
    </row>
    <row r="63" spans="1:19" ht="10.5" customHeight="1">
      <c r="A63" s="57"/>
      <c r="B63" s="73" t="s">
        <v>15</v>
      </c>
      <c r="C63" s="203"/>
      <c r="D63" s="31"/>
      <c r="E63" s="31"/>
      <c r="F63" s="31"/>
      <c r="G63" s="31"/>
      <c r="H63" s="31"/>
      <c r="I63" s="31"/>
      <c r="J63" s="31"/>
      <c r="K63" s="31"/>
      <c r="L63" s="31"/>
      <c r="M63" s="31"/>
      <c r="N63" s="31"/>
      <c r="O63" s="31"/>
      <c r="P63" s="31"/>
      <c r="Q63" s="15"/>
      <c r="R63" s="15"/>
      <c r="S63" s="15"/>
    </row>
    <row r="64" spans="1:19" ht="14.25" customHeight="1">
      <c r="A64" s="57"/>
      <c r="B64" s="28"/>
      <c r="C64" s="31"/>
      <c r="D64" s="31"/>
      <c r="E64" s="31"/>
      <c r="F64" s="31"/>
      <c r="G64" s="31"/>
      <c r="H64" s="31"/>
      <c r="I64" s="31"/>
      <c r="J64" s="31"/>
      <c r="K64" s="31"/>
      <c r="L64" s="31"/>
      <c r="M64" s="31"/>
      <c r="N64" s="31"/>
      <c r="O64" s="31"/>
      <c r="P64" s="31"/>
      <c r="Q64" s="15"/>
      <c r="R64" s="15"/>
      <c r="S64" s="15"/>
    </row>
    <row r="65" spans="1:19">
      <c r="A65" s="15"/>
      <c r="B65" s="60" t="s">
        <v>172</v>
      </c>
      <c r="C65" s="31"/>
      <c r="D65" s="61"/>
      <c r="E65" s="31"/>
      <c r="F65" s="31"/>
      <c r="G65" s="31"/>
      <c r="H65" s="31"/>
      <c r="I65" s="31"/>
      <c r="J65" s="31"/>
      <c r="K65" s="31"/>
      <c r="L65" s="31"/>
      <c r="M65" s="31"/>
      <c r="N65" s="31"/>
      <c r="O65" s="31"/>
      <c r="P65" s="62" t="s">
        <v>37</v>
      </c>
      <c r="Q65" s="15"/>
      <c r="R65" s="15"/>
      <c r="S65" s="15"/>
    </row>
    <row r="66" spans="1:19">
      <c r="A66" s="15"/>
      <c r="B66" s="15"/>
      <c r="C66" s="15"/>
      <c r="D66" s="15"/>
      <c r="E66" s="15"/>
      <c r="F66" s="15"/>
      <c r="G66" s="15"/>
      <c r="H66" s="15"/>
      <c r="I66" s="15"/>
      <c r="J66" s="15"/>
      <c r="K66" s="15"/>
      <c r="L66" s="15"/>
      <c r="M66" s="15"/>
      <c r="N66" s="15"/>
      <c r="O66" s="15"/>
      <c r="P66" s="15"/>
      <c r="Q66" s="15"/>
      <c r="R66" s="15"/>
      <c r="S66" s="15"/>
    </row>
    <row r="67" spans="1:19">
      <c r="A67" s="15"/>
      <c r="B67" s="15"/>
      <c r="C67" s="15"/>
      <c r="D67" s="15"/>
      <c r="E67" s="15"/>
      <c r="F67" s="15"/>
      <c r="G67" s="15"/>
      <c r="H67" s="15"/>
      <c r="I67" s="15"/>
      <c r="J67" s="15"/>
      <c r="K67" s="15"/>
      <c r="L67" s="15"/>
      <c r="M67" s="15"/>
      <c r="N67" s="15"/>
      <c r="O67" s="15"/>
      <c r="P67" s="15"/>
      <c r="Q67" s="15"/>
      <c r="R67" s="15"/>
      <c r="S67" s="15"/>
    </row>
    <row r="68" spans="1:19">
      <c r="A68" s="15"/>
      <c r="B68" s="15"/>
      <c r="C68" s="15"/>
      <c r="D68" s="15"/>
      <c r="E68" s="15"/>
      <c r="F68" s="15"/>
      <c r="G68" s="15"/>
      <c r="H68" s="15"/>
      <c r="I68" s="15"/>
      <c r="J68" s="15"/>
      <c r="K68" s="15"/>
      <c r="L68" s="15"/>
      <c r="M68" s="15"/>
      <c r="N68" s="15"/>
      <c r="O68" s="15"/>
      <c r="P68" s="15"/>
      <c r="Q68" s="15"/>
      <c r="R68" s="15"/>
      <c r="S68" s="15"/>
    </row>
    <row r="69" spans="1:19">
      <c r="A69" s="15"/>
      <c r="B69" s="15"/>
      <c r="C69" s="34"/>
      <c r="D69" s="15"/>
      <c r="E69" s="15"/>
      <c r="F69" s="15"/>
      <c r="G69" s="15"/>
      <c r="H69" s="15"/>
      <c r="I69" s="15"/>
      <c r="J69" s="15"/>
      <c r="K69" s="15"/>
      <c r="L69" s="15"/>
      <c r="M69" s="15"/>
      <c r="N69" s="15"/>
      <c r="O69" s="15"/>
      <c r="P69" s="15"/>
      <c r="Q69" s="15"/>
      <c r="R69" s="15"/>
      <c r="S69" s="15"/>
    </row>
    <row r="70" spans="1:19">
      <c r="A70" s="15"/>
      <c r="B70" s="15"/>
      <c r="C70" s="15"/>
      <c r="D70" s="15"/>
      <c r="E70" s="15"/>
      <c r="F70" s="15"/>
      <c r="G70" s="15"/>
      <c r="H70" s="15"/>
      <c r="I70" s="15"/>
      <c r="J70" s="15"/>
      <c r="K70" s="15"/>
      <c r="L70" s="15"/>
      <c r="M70" s="15"/>
      <c r="N70" s="15"/>
      <c r="O70" s="15"/>
      <c r="P70" s="15"/>
      <c r="Q70" s="15"/>
      <c r="R70" s="15"/>
      <c r="S70" s="15"/>
    </row>
    <row r="71" spans="1:19">
      <c r="A71" s="15"/>
      <c r="B71" s="15"/>
      <c r="C71" s="15"/>
      <c r="D71" s="15"/>
      <c r="E71" s="15"/>
      <c r="F71" s="15"/>
      <c r="G71" s="15"/>
      <c r="H71" s="15"/>
      <c r="I71" s="15"/>
      <c r="J71" s="15"/>
      <c r="K71" s="15"/>
      <c r="L71" s="15"/>
      <c r="M71" s="15"/>
      <c r="N71" s="15"/>
      <c r="O71" s="15"/>
      <c r="P71" s="15"/>
      <c r="Q71" s="15"/>
      <c r="R71" s="15"/>
      <c r="S71" s="15"/>
    </row>
    <row r="72" spans="1:19">
      <c r="A72" s="15"/>
      <c r="B72" s="15"/>
      <c r="C72" s="15"/>
      <c r="D72" s="15"/>
      <c r="E72" s="15"/>
      <c r="F72" s="15"/>
      <c r="G72" s="15"/>
      <c r="H72" s="15"/>
      <c r="I72" s="15"/>
      <c r="J72" s="15"/>
      <c r="K72" s="15"/>
      <c r="L72" s="15"/>
      <c r="M72" s="15"/>
      <c r="N72" s="15"/>
      <c r="O72" s="15"/>
      <c r="P72" s="15"/>
      <c r="Q72" s="15"/>
      <c r="R72" s="15"/>
      <c r="S72" s="15"/>
    </row>
    <row r="73" spans="1:19">
      <c r="A73" s="15"/>
      <c r="B73" s="15"/>
      <c r="C73" s="15"/>
      <c r="D73" s="15"/>
      <c r="E73" s="15"/>
      <c r="F73" s="15"/>
      <c r="G73" s="15"/>
      <c r="H73" s="15"/>
      <c r="I73" s="15"/>
      <c r="J73" s="15"/>
      <c r="K73" s="15"/>
      <c r="L73" s="15"/>
      <c r="M73" s="15"/>
      <c r="N73" s="15"/>
      <c r="O73" s="15"/>
      <c r="P73" s="15"/>
      <c r="Q73" s="15"/>
      <c r="R73" s="15"/>
      <c r="S73" s="15"/>
    </row>
    <row r="74" spans="1:19">
      <c r="A74" s="15"/>
      <c r="B74" s="15"/>
      <c r="C74" s="15"/>
      <c r="D74" s="15"/>
      <c r="E74" s="15"/>
      <c r="F74" s="15"/>
      <c r="G74" s="15"/>
      <c r="H74" s="15"/>
      <c r="I74" s="15"/>
      <c r="J74" s="15"/>
      <c r="K74" s="15"/>
      <c r="L74" s="15"/>
      <c r="M74" s="15"/>
      <c r="N74" s="15"/>
      <c r="O74" s="15"/>
      <c r="P74" s="15"/>
      <c r="Q74" s="15"/>
      <c r="R74" s="15"/>
      <c r="S74" s="15"/>
    </row>
    <row r="75" spans="1:19">
      <c r="A75" s="15"/>
      <c r="B75" s="15"/>
      <c r="C75" s="15"/>
      <c r="D75" s="15"/>
      <c r="E75" s="15"/>
      <c r="F75" s="15"/>
      <c r="G75" s="15"/>
      <c r="H75" s="15"/>
      <c r="I75" s="15"/>
      <c r="J75" s="15"/>
      <c r="K75" s="15"/>
      <c r="L75" s="15"/>
      <c r="M75" s="15"/>
      <c r="N75" s="15"/>
      <c r="O75" s="15"/>
      <c r="P75" s="15"/>
      <c r="Q75" s="15"/>
      <c r="R75" s="15"/>
      <c r="S75" s="15"/>
    </row>
    <row r="76" spans="1:19">
      <c r="A76" s="15"/>
      <c r="B76" s="15"/>
      <c r="C76" s="15"/>
      <c r="D76" s="15"/>
      <c r="E76" s="15"/>
      <c r="F76" s="15"/>
      <c r="G76" s="15"/>
      <c r="H76" s="15"/>
      <c r="I76" s="15"/>
      <c r="J76" s="15"/>
      <c r="K76" s="15"/>
      <c r="L76" s="15"/>
      <c r="M76" s="15"/>
      <c r="N76" s="15"/>
      <c r="O76" s="15"/>
      <c r="P76" s="15"/>
      <c r="Q76" s="15"/>
      <c r="R76" s="15"/>
      <c r="S76" s="15"/>
    </row>
    <row r="77" spans="1:19">
      <c r="A77" s="15"/>
      <c r="B77" s="15"/>
      <c r="C77" s="15"/>
      <c r="D77" s="15"/>
      <c r="E77" s="15"/>
      <c r="F77" s="15"/>
      <c r="G77" s="15"/>
      <c r="H77" s="15"/>
      <c r="I77" s="15"/>
      <c r="J77" s="15"/>
      <c r="K77" s="15"/>
      <c r="L77" s="15"/>
      <c r="M77" s="15"/>
      <c r="N77" s="15"/>
      <c r="O77" s="15"/>
      <c r="P77" s="15"/>
      <c r="Q77" s="15"/>
      <c r="R77" s="15"/>
      <c r="S77" s="15"/>
    </row>
    <row r="78" spans="1:19">
      <c r="A78" s="15"/>
      <c r="B78" s="15"/>
      <c r="C78" s="15"/>
      <c r="D78" s="15"/>
      <c r="E78" s="15"/>
      <c r="F78" s="15"/>
      <c r="G78" s="15"/>
      <c r="H78" s="15"/>
      <c r="I78" s="15"/>
      <c r="J78" s="15"/>
      <c r="K78" s="15"/>
      <c r="L78" s="15"/>
      <c r="M78" s="15"/>
      <c r="N78" s="15"/>
      <c r="O78" s="15"/>
      <c r="P78" s="15"/>
      <c r="Q78" s="15"/>
      <c r="R78" s="15"/>
      <c r="S78" s="15"/>
    </row>
    <row r="79" spans="1:19">
      <c r="A79" s="15"/>
      <c r="B79" s="15"/>
      <c r="C79" s="15"/>
      <c r="D79" s="15"/>
      <c r="E79" s="15"/>
      <c r="F79" s="15"/>
      <c r="G79" s="15"/>
      <c r="H79" s="15"/>
      <c r="I79" s="15"/>
      <c r="J79" s="15"/>
      <c r="K79" s="15"/>
      <c r="L79" s="15"/>
      <c r="M79" s="15"/>
      <c r="N79" s="15"/>
      <c r="O79" s="15"/>
      <c r="P79" s="15"/>
      <c r="Q79" s="15"/>
      <c r="R79" s="15"/>
      <c r="S79" s="15"/>
    </row>
    <row r="80" spans="1:19">
      <c r="A80" s="15"/>
      <c r="B80" s="15"/>
      <c r="C80" s="15"/>
      <c r="D80" s="15"/>
      <c r="E80" s="15"/>
      <c r="F80" s="15"/>
      <c r="G80" s="15"/>
      <c r="H80" s="15"/>
      <c r="I80" s="15"/>
      <c r="J80" s="15"/>
      <c r="K80" s="15"/>
      <c r="L80" s="15"/>
      <c r="M80" s="15"/>
      <c r="N80" s="15"/>
      <c r="O80" s="15"/>
      <c r="P80" s="15"/>
      <c r="Q80" s="15"/>
      <c r="R80" s="15"/>
      <c r="S80" s="15"/>
    </row>
    <row r="81" spans="1:19">
      <c r="A81" s="15"/>
      <c r="B81" s="15"/>
      <c r="C81" s="15"/>
      <c r="D81" s="15"/>
      <c r="E81" s="15"/>
      <c r="F81" s="15"/>
      <c r="G81" s="15"/>
      <c r="H81" s="15"/>
      <c r="I81" s="15"/>
      <c r="J81" s="15"/>
      <c r="K81" s="15"/>
      <c r="L81" s="15"/>
      <c r="M81" s="15"/>
      <c r="N81" s="15"/>
      <c r="O81" s="15"/>
      <c r="P81" s="15"/>
      <c r="Q81" s="15"/>
      <c r="R81" s="15"/>
      <c r="S81" s="15"/>
    </row>
    <row r="82" spans="1:19">
      <c r="A82" s="15"/>
      <c r="B82" s="15"/>
      <c r="C82" s="15"/>
      <c r="D82" s="15"/>
      <c r="E82" s="15"/>
      <c r="F82" s="15"/>
      <c r="G82" s="15"/>
      <c r="H82" s="15"/>
      <c r="I82" s="15"/>
      <c r="J82" s="15"/>
      <c r="K82" s="15"/>
      <c r="L82" s="15"/>
      <c r="M82" s="15"/>
      <c r="N82" s="15"/>
      <c r="O82" s="15"/>
      <c r="P82" s="15"/>
      <c r="Q82" s="15"/>
      <c r="R82" s="15"/>
      <c r="S82" s="15"/>
    </row>
    <row r="83" spans="1:19">
      <c r="A83" s="15"/>
      <c r="B83" s="15"/>
      <c r="C83" s="15"/>
      <c r="D83" s="15"/>
      <c r="E83" s="15"/>
      <c r="F83" s="15"/>
      <c r="G83" s="15"/>
      <c r="H83" s="15"/>
      <c r="I83" s="15"/>
      <c r="J83" s="15"/>
      <c r="K83" s="15"/>
      <c r="L83" s="15"/>
      <c r="M83" s="15"/>
      <c r="N83" s="15"/>
      <c r="O83" s="15"/>
      <c r="P83" s="15"/>
      <c r="Q83" s="15"/>
      <c r="R83" s="15"/>
      <c r="S83" s="15"/>
    </row>
    <row r="84" spans="1:19">
      <c r="A84" s="15"/>
      <c r="B84" s="15"/>
      <c r="C84" s="15"/>
      <c r="D84" s="15"/>
      <c r="E84" s="15"/>
      <c r="F84" s="15"/>
      <c r="G84" s="15"/>
      <c r="H84" s="15"/>
      <c r="I84" s="15"/>
      <c r="J84" s="15"/>
      <c r="K84" s="15"/>
      <c r="L84" s="15"/>
      <c r="M84" s="15"/>
      <c r="N84" s="15"/>
      <c r="O84" s="15"/>
      <c r="P84" s="15"/>
      <c r="Q84" s="15"/>
      <c r="R84" s="15"/>
      <c r="S84" s="15"/>
    </row>
    <row r="85" spans="1:19">
      <c r="A85" s="15"/>
      <c r="B85" s="15"/>
      <c r="C85" s="15"/>
      <c r="D85" s="15"/>
      <c r="E85" s="15"/>
      <c r="F85" s="15"/>
      <c r="G85" s="15"/>
      <c r="H85" s="15"/>
      <c r="I85" s="15"/>
      <c r="J85" s="15"/>
      <c r="K85" s="15"/>
      <c r="L85" s="15"/>
      <c r="M85" s="15"/>
      <c r="N85" s="15"/>
      <c r="O85" s="15"/>
      <c r="P85" s="15"/>
      <c r="Q85" s="15"/>
      <c r="R85" s="15"/>
      <c r="S85" s="15"/>
    </row>
    <row r="86" spans="1:19">
      <c r="A86" s="15"/>
      <c r="B86" s="15"/>
      <c r="C86" s="15"/>
      <c r="D86" s="15"/>
      <c r="E86" s="15"/>
      <c r="F86" s="15"/>
      <c r="G86" s="15"/>
      <c r="H86" s="15"/>
      <c r="I86" s="15"/>
      <c r="J86" s="15"/>
      <c r="K86" s="15"/>
      <c r="L86" s="15"/>
      <c r="M86" s="15"/>
      <c r="N86" s="15"/>
      <c r="O86" s="15"/>
      <c r="P86" s="15"/>
      <c r="Q86" s="15"/>
      <c r="R86" s="15"/>
      <c r="S86" s="15"/>
    </row>
    <row r="87" spans="1:19">
      <c r="A87" s="15"/>
      <c r="B87" s="15"/>
      <c r="C87" s="15"/>
      <c r="D87" s="15"/>
      <c r="E87" s="15"/>
      <c r="F87" s="15"/>
      <c r="G87" s="15"/>
      <c r="H87" s="15"/>
      <c r="I87" s="15"/>
      <c r="J87" s="15"/>
      <c r="K87" s="15"/>
      <c r="L87" s="15"/>
      <c r="M87" s="15"/>
      <c r="N87" s="15"/>
      <c r="O87" s="15"/>
      <c r="P87" s="15"/>
      <c r="Q87" s="15"/>
      <c r="R87" s="15"/>
      <c r="S87" s="15"/>
    </row>
    <row r="88" spans="1:19">
      <c r="A88" s="15"/>
      <c r="B88" s="15"/>
      <c r="C88" s="15"/>
      <c r="D88" s="15"/>
      <c r="E88" s="15"/>
      <c r="F88" s="15"/>
      <c r="G88" s="15"/>
      <c r="H88" s="15"/>
      <c r="I88" s="15"/>
      <c r="J88" s="15"/>
      <c r="K88" s="15"/>
      <c r="L88" s="15"/>
      <c r="M88" s="15"/>
      <c r="N88" s="15"/>
      <c r="O88" s="15"/>
      <c r="P88" s="15"/>
      <c r="Q88" s="15"/>
      <c r="R88" s="15"/>
      <c r="S88" s="15"/>
    </row>
    <row r="89" spans="1:19">
      <c r="A89" s="15"/>
      <c r="B89" s="15"/>
      <c r="C89" s="15"/>
      <c r="D89" s="15"/>
      <c r="E89" s="15"/>
      <c r="F89" s="15"/>
      <c r="G89" s="15"/>
      <c r="H89" s="15"/>
      <c r="I89" s="15"/>
      <c r="J89" s="15"/>
      <c r="K89" s="15"/>
      <c r="L89" s="15"/>
      <c r="M89" s="15"/>
      <c r="N89" s="15"/>
      <c r="O89" s="15"/>
      <c r="P89" s="15"/>
      <c r="Q89" s="15"/>
      <c r="R89" s="15"/>
      <c r="S89" s="15"/>
    </row>
    <row r="90" spans="1:19">
      <c r="A90" s="15"/>
      <c r="B90" s="15"/>
      <c r="C90" s="15"/>
      <c r="D90" s="15"/>
      <c r="E90" s="15"/>
      <c r="F90" s="15"/>
      <c r="G90" s="15"/>
      <c r="H90" s="15"/>
      <c r="I90" s="15"/>
      <c r="J90" s="15"/>
      <c r="K90" s="15"/>
      <c r="L90" s="15"/>
      <c r="M90" s="15"/>
      <c r="N90" s="15"/>
      <c r="O90" s="15"/>
      <c r="P90" s="15"/>
      <c r="Q90" s="15"/>
      <c r="R90" s="15"/>
      <c r="S90" s="15"/>
    </row>
    <row r="91" spans="1:19">
      <c r="A91" s="15"/>
      <c r="B91" s="15"/>
      <c r="C91" s="15"/>
      <c r="D91" s="15"/>
      <c r="E91" s="15"/>
      <c r="F91" s="15"/>
      <c r="G91" s="15"/>
      <c r="H91" s="15"/>
      <c r="I91" s="15"/>
      <c r="J91" s="15"/>
      <c r="K91" s="15"/>
      <c r="L91" s="15"/>
      <c r="M91" s="15"/>
      <c r="N91" s="15"/>
      <c r="O91" s="15"/>
      <c r="P91" s="15"/>
      <c r="Q91" s="15"/>
      <c r="R91" s="15"/>
      <c r="S91" s="15"/>
    </row>
    <row r="92" spans="1:19">
      <c r="A92" s="15"/>
      <c r="B92" s="15"/>
      <c r="C92" s="15"/>
      <c r="D92" s="15"/>
      <c r="E92" s="15"/>
      <c r="F92" s="15"/>
      <c r="G92" s="15"/>
      <c r="H92" s="15"/>
      <c r="I92" s="15"/>
      <c r="J92" s="15"/>
      <c r="K92" s="15"/>
      <c r="L92" s="15"/>
      <c r="M92" s="15"/>
      <c r="N92" s="15"/>
      <c r="O92" s="15"/>
      <c r="P92" s="15"/>
      <c r="Q92" s="15"/>
      <c r="R92" s="15"/>
      <c r="S92" s="15"/>
    </row>
    <row r="93" spans="1:19">
      <c r="A93" s="15"/>
      <c r="B93" s="15"/>
      <c r="C93" s="15"/>
      <c r="D93" s="15"/>
      <c r="E93" s="15"/>
      <c r="F93" s="15"/>
      <c r="G93" s="15"/>
      <c r="H93" s="15"/>
      <c r="I93" s="15"/>
      <c r="J93" s="15"/>
      <c r="K93" s="15"/>
      <c r="L93" s="15"/>
      <c r="M93" s="15"/>
      <c r="N93" s="15"/>
      <c r="O93" s="15"/>
      <c r="P93" s="15"/>
      <c r="Q93" s="15"/>
      <c r="R93" s="15"/>
      <c r="S93" s="15"/>
    </row>
    <row r="94" spans="1:19">
      <c r="A94" s="15"/>
      <c r="B94" s="15"/>
      <c r="C94" s="15"/>
      <c r="D94" s="15"/>
      <c r="E94" s="15"/>
      <c r="F94" s="15"/>
      <c r="G94" s="15"/>
      <c r="H94" s="15"/>
      <c r="I94" s="15"/>
      <c r="J94" s="15"/>
      <c r="K94" s="15"/>
      <c r="L94" s="15"/>
      <c r="M94" s="15"/>
      <c r="N94" s="15"/>
      <c r="O94" s="15"/>
      <c r="P94" s="15"/>
      <c r="Q94" s="15"/>
      <c r="R94" s="15"/>
      <c r="S94" s="15"/>
    </row>
    <row r="95" spans="1:19">
      <c r="A95" s="15"/>
      <c r="B95" s="15"/>
      <c r="C95" s="15"/>
      <c r="D95" s="15"/>
      <c r="E95" s="15"/>
      <c r="F95" s="15"/>
      <c r="G95" s="15"/>
      <c r="H95" s="15"/>
      <c r="I95" s="15"/>
      <c r="J95" s="15"/>
      <c r="K95" s="15"/>
      <c r="L95" s="15"/>
      <c r="M95" s="15"/>
      <c r="N95" s="15"/>
      <c r="O95" s="15"/>
      <c r="P95" s="15"/>
      <c r="Q95" s="15"/>
      <c r="R95" s="15"/>
      <c r="S95" s="15"/>
    </row>
  </sheetData>
  <mergeCells count="31">
    <mergeCell ref="E60:E62"/>
    <mergeCell ref="P60:P62"/>
    <mergeCell ref="P55:P57"/>
    <mergeCell ref="G55:I57"/>
    <mergeCell ref="E55:E57"/>
    <mergeCell ref="G60:I62"/>
    <mergeCell ref="K60:L62"/>
    <mergeCell ref="B2:P2"/>
    <mergeCell ref="D14:P14"/>
    <mergeCell ref="D15:P15"/>
    <mergeCell ref="D9:P9"/>
    <mergeCell ref="K24:K25"/>
    <mergeCell ref="B3:P3"/>
    <mergeCell ref="D12:P12"/>
    <mergeCell ref="P24:P25"/>
    <mergeCell ref="B60:C61"/>
    <mergeCell ref="B55:C57"/>
    <mergeCell ref="D16:P16"/>
    <mergeCell ref="C30:G30"/>
    <mergeCell ref="C28:G28"/>
    <mergeCell ref="C31:G31"/>
    <mergeCell ref="L27:O27"/>
    <mergeCell ref="L24:M25"/>
    <mergeCell ref="C34:G34"/>
    <mergeCell ref="K55:L57"/>
    <mergeCell ref="L26:O26"/>
    <mergeCell ref="C33:G33"/>
    <mergeCell ref="C35:G35"/>
    <mergeCell ref="C27:G27"/>
    <mergeCell ref="C32:G32"/>
    <mergeCell ref="C29:G29"/>
  </mergeCells>
  <phoneticPr fontId="0" type="noConversion"/>
  <pageMargins left="0.5" right="0.5"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T67"/>
  <sheetViews>
    <sheetView showGridLines="0" showZeros="0" workbookViewId="0"/>
  </sheetViews>
  <sheetFormatPr defaultColWidth="8" defaultRowHeight="12.75"/>
  <cols>
    <col min="1" max="1" width="1.625" style="1" customWidth="1"/>
    <col min="2" max="2" width="2" style="1" customWidth="1"/>
    <col min="3" max="3" width="0.5" style="1" customWidth="1"/>
    <col min="4" max="4" width="2.75" style="1" customWidth="1"/>
    <col min="5" max="5" width="7.125" style="1" customWidth="1"/>
    <col min="6" max="6" width="2" style="1" customWidth="1"/>
    <col min="7" max="7" width="8.5" style="1" customWidth="1"/>
    <col min="8" max="8" width="2.375" style="1" customWidth="1"/>
    <col min="9" max="9" width="6.75" style="1" customWidth="1"/>
    <col min="10" max="10" width="12.125" style="1" customWidth="1"/>
    <col min="11" max="11" width="0.875" style="1" customWidth="1"/>
    <col min="12" max="12" width="2.625" style="1" customWidth="1"/>
    <col min="13" max="13" width="1.125" style="1" customWidth="1"/>
    <col min="14" max="14" width="7.75" style="1" customWidth="1"/>
    <col min="15" max="15" width="8.125" style="1" customWidth="1"/>
    <col min="16" max="16" width="6.625" style="1" customWidth="1"/>
    <col min="17" max="17" width="4.125" style="1" customWidth="1"/>
    <col min="18" max="18" width="13.125" style="1" customWidth="1"/>
    <col min="19" max="19" width="1.625" style="1" customWidth="1"/>
    <col min="20" max="16384" width="8" style="1"/>
  </cols>
  <sheetData>
    <row r="1" spans="1:20" ht="16.5" customHeight="1">
      <c r="B1" s="364"/>
      <c r="C1" s="364"/>
      <c r="D1" s="364"/>
      <c r="E1" s="364"/>
      <c r="F1" s="364"/>
      <c r="G1" s="364"/>
      <c r="H1" s="364"/>
      <c r="I1" s="364"/>
      <c r="J1" s="364"/>
      <c r="K1" s="364"/>
      <c r="L1" s="364"/>
      <c r="M1" s="364"/>
      <c r="N1" s="364"/>
      <c r="O1" s="364"/>
      <c r="P1" s="364"/>
      <c r="Q1" s="364"/>
      <c r="R1" s="364"/>
      <c r="S1" s="364"/>
    </row>
    <row r="2" spans="1:20" ht="15" customHeight="1">
      <c r="A2" s="12"/>
      <c r="B2" s="350" t="s">
        <v>33</v>
      </c>
      <c r="C2" s="350"/>
      <c r="D2" s="350"/>
      <c r="E2" s="350"/>
      <c r="F2" s="350"/>
      <c r="G2" s="350"/>
      <c r="H2" s="350"/>
      <c r="I2" s="350"/>
      <c r="J2" s="350"/>
      <c r="K2" s="350"/>
      <c r="L2" s="350"/>
      <c r="M2" s="350"/>
      <c r="N2" s="350"/>
      <c r="O2" s="350"/>
      <c r="P2" s="350"/>
      <c r="Q2" s="350"/>
      <c r="R2" s="350"/>
      <c r="S2" s="12"/>
    </row>
    <row r="3" spans="1:20" ht="18.75" customHeight="1">
      <c r="A3" s="11"/>
      <c r="B3" s="365" t="s">
        <v>53</v>
      </c>
      <c r="C3" s="365"/>
      <c r="D3" s="365"/>
      <c r="E3" s="365"/>
      <c r="F3" s="365"/>
      <c r="G3" s="365"/>
      <c r="H3" s="365"/>
      <c r="I3" s="365"/>
      <c r="J3" s="365"/>
      <c r="K3" s="365"/>
      <c r="L3" s="365"/>
      <c r="M3" s="365"/>
      <c r="N3" s="365"/>
      <c r="O3" s="365"/>
      <c r="P3" s="365"/>
      <c r="Q3" s="365"/>
      <c r="R3" s="365"/>
      <c r="S3" s="11"/>
    </row>
    <row r="4" spans="1:20" ht="3.95" customHeight="1">
      <c r="B4" s="30"/>
      <c r="C4" s="30"/>
      <c r="D4" s="30"/>
      <c r="E4" s="30"/>
      <c r="F4" s="30"/>
      <c r="G4" s="30"/>
      <c r="H4" s="30"/>
      <c r="I4" s="30"/>
      <c r="J4" s="30"/>
      <c r="K4" s="30"/>
      <c r="L4" s="30"/>
      <c r="M4" s="30"/>
      <c r="N4" s="30"/>
      <c r="O4" s="30"/>
      <c r="P4" s="30"/>
      <c r="Q4" s="30"/>
      <c r="R4" s="30"/>
    </row>
    <row r="5" spans="1:20" ht="15.95" customHeight="1">
      <c r="B5" s="172" t="s">
        <v>0</v>
      </c>
      <c r="C5" s="30"/>
      <c r="D5" s="30"/>
      <c r="E5" s="30"/>
      <c r="F5" s="30"/>
      <c r="G5" s="30"/>
      <c r="H5" s="30"/>
      <c r="I5" s="30"/>
      <c r="J5" s="30"/>
      <c r="K5" s="30"/>
      <c r="L5" s="30"/>
      <c r="M5" s="30"/>
      <c r="N5" s="172" t="s">
        <v>68</v>
      </c>
      <c r="O5" s="57"/>
      <c r="P5" s="69"/>
      <c r="Q5" s="22"/>
      <c r="R5" s="206"/>
    </row>
    <row r="6" spans="1:20" ht="15.95" customHeight="1">
      <c r="B6" s="39" t="s">
        <v>1</v>
      </c>
      <c r="C6" s="30"/>
      <c r="D6" s="30"/>
      <c r="E6" s="30"/>
      <c r="F6" s="30"/>
      <c r="G6" s="30"/>
      <c r="H6" s="30"/>
      <c r="I6" s="30"/>
      <c r="J6" s="30"/>
      <c r="K6" s="30"/>
      <c r="L6" s="30"/>
      <c r="M6" s="30"/>
      <c r="N6" s="172" t="s">
        <v>55</v>
      </c>
      <c r="O6" s="57"/>
      <c r="P6" s="172"/>
      <c r="Q6" s="56"/>
      <c r="R6" s="220"/>
      <c r="S6" s="18"/>
      <c r="T6" s="95"/>
    </row>
    <row r="7" spans="1:20" ht="16.5" customHeight="1">
      <c r="B7" s="39"/>
      <c r="C7" s="64"/>
      <c r="D7" s="170"/>
      <c r="E7" s="170"/>
      <c r="F7" s="170"/>
      <c r="G7" s="170"/>
      <c r="H7" s="170"/>
      <c r="I7" s="170"/>
      <c r="J7" s="66"/>
      <c r="K7" s="170"/>
      <c r="L7" s="170"/>
      <c r="M7" s="170"/>
      <c r="N7" s="172" t="s">
        <v>145</v>
      </c>
      <c r="S7" s="15"/>
      <c r="T7"/>
    </row>
    <row r="8" spans="1:20" ht="21" customHeight="1">
      <c r="B8" s="172" t="s">
        <v>69</v>
      </c>
      <c r="C8" s="170"/>
      <c r="D8" s="69"/>
      <c r="E8" s="22"/>
      <c r="F8" s="22"/>
      <c r="G8" s="366"/>
      <c r="H8" s="367"/>
      <c r="I8" s="367"/>
      <c r="J8" s="367"/>
      <c r="K8" s="208"/>
      <c r="L8" s="56"/>
      <c r="M8" s="56"/>
      <c r="N8" s="172" t="s">
        <v>58</v>
      </c>
      <c r="O8" s="57"/>
      <c r="P8" s="172"/>
      <c r="Q8" s="56"/>
      <c r="R8" s="207"/>
    </row>
    <row r="9" spans="1:20" ht="18" customHeight="1">
      <c r="B9" s="172" t="s">
        <v>6</v>
      </c>
      <c r="C9" s="170"/>
      <c r="D9" s="69"/>
      <c r="E9" s="22"/>
      <c r="F9" s="22"/>
      <c r="G9" s="369"/>
      <c r="H9" s="355"/>
      <c r="I9" s="355"/>
      <c r="J9" s="355"/>
      <c r="K9" s="355"/>
      <c r="L9" s="355"/>
      <c r="M9" s="355"/>
      <c r="N9" s="355"/>
      <c r="O9" s="355"/>
      <c r="P9" s="355"/>
      <c r="Q9" s="355"/>
      <c r="R9" s="355"/>
    </row>
    <row r="10" spans="1:20" ht="10.5" customHeight="1" thickBot="1">
      <c r="B10" s="70"/>
      <c r="C10" s="70"/>
      <c r="D10" s="70"/>
      <c r="E10" s="70"/>
      <c r="F10" s="70"/>
      <c r="G10" s="70"/>
      <c r="H10" s="70"/>
      <c r="I10" s="70"/>
      <c r="J10" s="70"/>
      <c r="K10" s="70"/>
      <c r="L10" s="70"/>
      <c r="M10" s="70"/>
      <c r="N10" s="70"/>
      <c r="O10" s="70"/>
      <c r="P10" s="70"/>
      <c r="Q10" s="70"/>
      <c r="R10" s="70"/>
    </row>
    <row r="11" spans="1:20" ht="6.75" customHeight="1" thickTop="1">
      <c r="B11" s="22"/>
      <c r="C11" s="22"/>
      <c r="D11" s="22"/>
      <c r="E11" s="22"/>
      <c r="F11" s="22"/>
      <c r="G11" s="186"/>
      <c r="H11" s="186"/>
      <c r="I11" s="186"/>
      <c r="J11" s="186"/>
      <c r="K11" s="186"/>
      <c r="L11" s="186"/>
      <c r="M11" s="186"/>
      <c r="N11" s="186"/>
      <c r="O11" s="186"/>
      <c r="P11" s="186"/>
      <c r="Q11" s="186"/>
      <c r="R11" s="186"/>
    </row>
    <row r="12" spans="1:20" s="2" customFormat="1" ht="15.95" customHeight="1">
      <c r="B12" s="34" t="s">
        <v>34</v>
      </c>
      <c r="C12" s="34"/>
      <c r="D12" s="34"/>
      <c r="E12" s="34"/>
      <c r="F12" s="209"/>
      <c r="G12" s="34"/>
      <c r="H12" s="31"/>
      <c r="I12" s="368"/>
      <c r="J12" s="368"/>
      <c r="K12" s="368"/>
      <c r="L12" s="368"/>
      <c r="M12" s="368"/>
      <c r="N12" s="368"/>
      <c r="O12" s="368"/>
      <c r="P12" s="368"/>
      <c r="Q12" s="368"/>
      <c r="R12" s="368"/>
    </row>
    <row r="13" spans="1:20" ht="4.5" customHeight="1">
      <c r="B13" s="71"/>
      <c r="C13" s="30"/>
      <c r="D13" s="30"/>
      <c r="E13" s="30"/>
      <c r="F13" s="30"/>
      <c r="G13" s="71"/>
      <c r="H13" s="71"/>
      <c r="I13" s="71"/>
      <c r="J13" s="71"/>
      <c r="K13" s="71"/>
      <c r="L13" s="71"/>
      <c r="M13" s="71"/>
      <c r="N13" s="71"/>
      <c r="O13" s="71"/>
      <c r="P13" s="74"/>
      <c r="Q13" s="66"/>
      <c r="R13" s="28"/>
    </row>
    <row r="14" spans="1:20" ht="15" customHeight="1">
      <c r="B14" s="210" t="s">
        <v>146</v>
      </c>
      <c r="C14" s="211"/>
      <c r="D14" s="71"/>
      <c r="E14" s="28"/>
      <c r="F14" s="28"/>
      <c r="G14" s="30"/>
      <c r="H14" s="30"/>
      <c r="I14" s="30"/>
      <c r="J14" s="71"/>
      <c r="K14" s="71"/>
      <c r="L14" s="71"/>
      <c r="M14" s="71"/>
      <c r="N14" s="71"/>
      <c r="O14" s="71"/>
      <c r="P14" s="74"/>
      <c r="Q14" s="74"/>
      <c r="R14" s="28"/>
    </row>
    <row r="15" spans="1:20" ht="21.75" customHeight="1">
      <c r="B15" s="229"/>
      <c r="C15" s="229"/>
      <c r="D15" s="129" t="s">
        <v>48</v>
      </c>
      <c r="E15" s="230"/>
      <c r="F15" s="5"/>
      <c r="G15" s="231" t="s">
        <v>147</v>
      </c>
      <c r="H15" s="222"/>
      <c r="I15" s="5"/>
      <c r="J15" s="130"/>
      <c r="K15" s="130"/>
      <c r="L15" s="232" t="s">
        <v>79</v>
      </c>
      <c r="M15" s="130"/>
      <c r="N15" s="233"/>
      <c r="O15" s="233" t="s">
        <v>47</v>
      </c>
      <c r="P15" s="234" t="s">
        <v>8</v>
      </c>
      <c r="Q15" s="235"/>
      <c r="R15" s="235" t="s">
        <v>44</v>
      </c>
    </row>
    <row r="16" spans="1:20" s="3" customFormat="1" ht="15" customHeight="1">
      <c r="B16" s="73"/>
      <c r="C16" s="73"/>
      <c r="D16" s="74">
        <v>1</v>
      </c>
      <c r="E16" s="351"/>
      <c r="F16" s="351"/>
      <c r="G16" s="351"/>
      <c r="H16" s="351"/>
      <c r="I16" s="351"/>
      <c r="J16" s="351"/>
      <c r="K16" s="28"/>
      <c r="L16" s="108" t="s">
        <v>78</v>
      </c>
      <c r="M16" s="28"/>
      <c r="N16" s="374"/>
      <c r="O16" s="375"/>
      <c r="P16" s="249"/>
      <c r="Q16" s="250"/>
      <c r="R16" s="260">
        <f>ROUND(N16*P16,0)</f>
        <v>0</v>
      </c>
    </row>
    <row r="17" spans="2:20" s="3" customFormat="1" ht="15" customHeight="1">
      <c r="B17" s="73"/>
      <c r="C17" s="73"/>
      <c r="D17" s="74">
        <v>2</v>
      </c>
      <c r="E17" s="351"/>
      <c r="F17" s="351"/>
      <c r="G17" s="351"/>
      <c r="H17" s="351"/>
      <c r="I17" s="351"/>
      <c r="J17" s="351"/>
      <c r="K17" s="28"/>
      <c r="L17" s="108" t="s">
        <v>78</v>
      </c>
      <c r="M17" s="28"/>
      <c r="N17" s="370"/>
      <c r="O17" s="372"/>
      <c r="P17" s="251"/>
      <c r="Q17" s="250"/>
      <c r="R17" s="260">
        <f t="shared" ref="R17:R22" si="0">ROUND(N17*P17,0)</f>
        <v>0</v>
      </c>
    </row>
    <row r="18" spans="2:20" s="3" customFormat="1" ht="15" customHeight="1">
      <c r="B18" s="73"/>
      <c r="C18" s="73"/>
      <c r="D18" s="74">
        <v>3</v>
      </c>
      <c r="E18" s="340"/>
      <c r="F18" s="340"/>
      <c r="G18" s="340"/>
      <c r="H18" s="340"/>
      <c r="I18" s="340"/>
      <c r="J18" s="340"/>
      <c r="K18" s="28"/>
      <c r="L18" s="108" t="s">
        <v>78</v>
      </c>
      <c r="M18" s="28"/>
      <c r="N18" s="370"/>
      <c r="O18" s="371"/>
      <c r="P18" s="251"/>
      <c r="Q18" s="250"/>
      <c r="R18" s="260">
        <f t="shared" si="0"/>
        <v>0</v>
      </c>
    </row>
    <row r="19" spans="2:20" s="3" customFormat="1" ht="15" customHeight="1">
      <c r="B19" s="73"/>
      <c r="C19" s="73"/>
      <c r="D19" s="74">
        <v>4</v>
      </c>
      <c r="E19" s="340"/>
      <c r="F19" s="340"/>
      <c r="G19" s="340"/>
      <c r="H19" s="340"/>
      <c r="I19" s="340"/>
      <c r="J19" s="340"/>
      <c r="K19" s="28"/>
      <c r="L19" s="108" t="s">
        <v>78</v>
      </c>
      <c r="M19" s="28"/>
      <c r="N19" s="370"/>
      <c r="O19" s="371"/>
      <c r="P19" s="251"/>
      <c r="Q19" s="250"/>
      <c r="R19" s="260">
        <f t="shared" si="0"/>
        <v>0</v>
      </c>
    </row>
    <row r="20" spans="2:20" s="3" customFormat="1" ht="15" customHeight="1">
      <c r="B20" s="73"/>
      <c r="C20" s="73"/>
      <c r="D20" s="74">
        <v>5</v>
      </c>
      <c r="E20" s="98"/>
      <c r="F20" s="98"/>
      <c r="G20" s="98"/>
      <c r="H20" s="98"/>
      <c r="I20" s="98"/>
      <c r="J20" s="98"/>
      <c r="K20" s="28"/>
      <c r="L20" s="108" t="s">
        <v>78</v>
      </c>
      <c r="M20" s="28"/>
      <c r="N20" s="236"/>
      <c r="O20" s="237"/>
      <c r="P20" s="251"/>
      <c r="Q20" s="250"/>
      <c r="R20" s="260">
        <f t="shared" si="0"/>
        <v>0</v>
      </c>
    </row>
    <row r="21" spans="2:20" s="3" customFormat="1" ht="15" customHeight="1">
      <c r="B21" s="73"/>
      <c r="C21" s="73"/>
      <c r="D21" s="74">
        <v>6</v>
      </c>
      <c r="E21" s="340"/>
      <c r="F21" s="340"/>
      <c r="G21" s="340"/>
      <c r="H21" s="340"/>
      <c r="I21" s="340"/>
      <c r="J21" s="340"/>
      <c r="K21" s="28"/>
      <c r="L21" s="108" t="s">
        <v>78</v>
      </c>
      <c r="M21" s="28"/>
      <c r="N21" s="370"/>
      <c r="O21" s="373"/>
      <c r="P21" s="251"/>
      <c r="Q21" s="250"/>
      <c r="R21" s="260">
        <f t="shared" si="0"/>
        <v>0</v>
      </c>
    </row>
    <row r="22" spans="2:20" s="3" customFormat="1" ht="15" customHeight="1">
      <c r="B22" s="73"/>
      <c r="C22" s="73"/>
      <c r="D22" s="74">
        <v>7</v>
      </c>
      <c r="E22" s="351"/>
      <c r="F22" s="351"/>
      <c r="G22" s="351"/>
      <c r="H22" s="351"/>
      <c r="I22" s="351"/>
      <c r="J22" s="351"/>
      <c r="K22" s="28"/>
      <c r="L22" s="108" t="s">
        <v>78</v>
      </c>
      <c r="M22" s="28"/>
      <c r="N22" s="370"/>
      <c r="O22" s="372"/>
      <c r="P22" s="251"/>
      <c r="Q22" s="250"/>
      <c r="R22" s="260">
        <f t="shared" si="0"/>
        <v>0</v>
      </c>
    </row>
    <row r="23" spans="2:20" s="2" customFormat="1" ht="15" customHeight="1">
      <c r="B23" s="28"/>
      <c r="C23" s="28"/>
      <c r="D23" s="28"/>
      <c r="E23" s="28"/>
      <c r="F23" s="28"/>
      <c r="G23" s="28"/>
      <c r="H23" s="28"/>
      <c r="I23" s="28"/>
      <c r="J23" s="28"/>
      <c r="K23" s="28" t="s">
        <v>9</v>
      </c>
      <c r="L23" s="28"/>
      <c r="M23" s="28"/>
      <c r="N23" s="28"/>
      <c r="O23" s="28"/>
      <c r="P23" s="252"/>
      <c r="Q23" s="253" t="s">
        <v>4</v>
      </c>
      <c r="R23" s="261">
        <f>ROUND((SUM(R16:R22))*P23/100,0)</f>
        <v>0</v>
      </c>
    </row>
    <row r="24" spans="2:20" s="3" customFormat="1" ht="9" customHeight="1" thickBot="1">
      <c r="B24" s="73"/>
      <c r="C24" s="73"/>
      <c r="D24" s="73"/>
      <c r="E24" s="73"/>
      <c r="F24" s="73"/>
      <c r="G24" s="73"/>
      <c r="H24" s="73"/>
      <c r="I24" s="73"/>
      <c r="J24" s="73"/>
      <c r="K24" s="73"/>
      <c r="L24" s="73"/>
      <c r="M24" s="73"/>
      <c r="N24" s="73"/>
      <c r="O24" s="73"/>
      <c r="P24" s="212"/>
      <c r="Q24" s="212"/>
      <c r="R24" s="262"/>
    </row>
    <row r="25" spans="2:20" ht="15" customHeight="1" thickBot="1">
      <c r="B25" s="71"/>
      <c r="C25" s="71"/>
      <c r="D25" s="71"/>
      <c r="E25" s="28"/>
      <c r="F25" s="28"/>
      <c r="G25" s="71"/>
      <c r="H25" s="71"/>
      <c r="I25" s="71"/>
      <c r="J25" s="71"/>
      <c r="K25" s="71"/>
      <c r="L25" s="71"/>
      <c r="M25" s="71"/>
      <c r="N25" s="213" t="s">
        <v>10</v>
      </c>
      <c r="O25" s="71"/>
      <c r="P25" s="212"/>
      <c r="Q25" s="74"/>
      <c r="R25" s="263">
        <f>SUM(R16:R23)</f>
        <v>0</v>
      </c>
    </row>
    <row r="26" spans="2:20" ht="15.75" customHeight="1">
      <c r="B26" s="71"/>
      <c r="C26" s="71"/>
      <c r="D26" s="71"/>
      <c r="E26" s="28"/>
      <c r="F26" s="28"/>
      <c r="G26" s="71"/>
      <c r="H26" s="71"/>
      <c r="I26" s="71"/>
      <c r="J26" s="71"/>
      <c r="K26" s="71"/>
      <c r="L26" s="71"/>
      <c r="M26" s="71"/>
      <c r="N26" s="71"/>
      <c r="O26" s="71"/>
      <c r="P26" s="212"/>
      <c r="Q26" s="74"/>
      <c r="R26" s="28"/>
    </row>
    <row r="27" spans="2:20" ht="15" customHeight="1">
      <c r="B27" s="29"/>
      <c r="C27" s="29"/>
      <c r="D27" s="72" t="s">
        <v>49</v>
      </c>
      <c r="E27" s="78"/>
      <c r="F27" s="28"/>
      <c r="G27" s="71"/>
      <c r="H27" s="71"/>
      <c r="I27" s="71"/>
      <c r="J27" s="71"/>
      <c r="K27" s="71"/>
      <c r="L27" s="71"/>
      <c r="M27" s="71"/>
      <c r="N27" s="214" t="s">
        <v>45</v>
      </c>
      <c r="O27" s="215" t="s">
        <v>11</v>
      </c>
      <c r="P27" s="216" t="s">
        <v>46</v>
      </c>
      <c r="Q27" s="74"/>
      <c r="R27" s="74" t="s">
        <v>44</v>
      </c>
    </row>
    <row r="28" spans="2:20" s="3" customFormat="1" ht="15" customHeight="1">
      <c r="B28" s="73"/>
      <c r="C28" s="73"/>
      <c r="D28" s="74">
        <v>1</v>
      </c>
      <c r="E28" s="351"/>
      <c r="F28" s="351"/>
      <c r="G28" s="351"/>
      <c r="H28" s="351"/>
      <c r="I28" s="351"/>
      <c r="J28" s="351"/>
      <c r="K28" s="28"/>
      <c r="L28" s="108" t="s">
        <v>78</v>
      </c>
      <c r="M28" s="28"/>
      <c r="N28" s="82"/>
      <c r="O28" s="83"/>
      <c r="P28" s="84"/>
      <c r="Q28" s="76"/>
      <c r="R28" s="264">
        <f>ROUND(N28*P28,0)</f>
        <v>0</v>
      </c>
      <c r="T28" s="254">
        <f>P28*N28</f>
        <v>0</v>
      </c>
    </row>
    <row r="29" spans="2:20" s="3" customFormat="1" ht="15" customHeight="1">
      <c r="B29" s="73"/>
      <c r="C29" s="73"/>
      <c r="D29" s="74">
        <v>2</v>
      </c>
      <c r="E29" s="351"/>
      <c r="F29" s="351"/>
      <c r="G29" s="351"/>
      <c r="H29" s="351"/>
      <c r="I29" s="351"/>
      <c r="J29" s="351"/>
      <c r="K29" s="28"/>
      <c r="L29" s="108" t="s">
        <v>78</v>
      </c>
      <c r="M29" s="28"/>
      <c r="N29" s="85"/>
      <c r="O29" s="83"/>
      <c r="P29" s="86"/>
      <c r="Q29" s="76"/>
      <c r="R29" s="264">
        <f t="shared" ref="R29:R34" si="1">ROUND(N29*P29,0)</f>
        <v>0</v>
      </c>
      <c r="T29" s="254">
        <f>P29*N29</f>
        <v>0</v>
      </c>
    </row>
    <row r="30" spans="2:20" s="3" customFormat="1" ht="15" customHeight="1">
      <c r="B30" s="73"/>
      <c r="C30" s="73"/>
      <c r="D30" s="74">
        <v>3</v>
      </c>
      <c r="E30" s="340"/>
      <c r="F30" s="340"/>
      <c r="G30" s="340"/>
      <c r="H30" s="340"/>
      <c r="I30" s="340"/>
      <c r="J30" s="340"/>
      <c r="K30" s="28"/>
      <c r="L30" s="108" t="s">
        <v>78</v>
      </c>
      <c r="M30" s="28"/>
      <c r="N30" s="85"/>
      <c r="O30" s="83"/>
      <c r="P30" s="86"/>
      <c r="Q30" s="76"/>
      <c r="R30" s="264">
        <f t="shared" si="1"/>
        <v>0</v>
      </c>
      <c r="T30" s="254">
        <f>P30*N30</f>
        <v>0</v>
      </c>
    </row>
    <row r="31" spans="2:20" s="3" customFormat="1" ht="15" customHeight="1">
      <c r="B31" s="73"/>
      <c r="C31" s="73"/>
      <c r="D31" s="74">
        <v>4</v>
      </c>
      <c r="E31" s="98"/>
      <c r="F31" s="98"/>
      <c r="G31" s="98"/>
      <c r="H31" s="98"/>
      <c r="I31" s="98"/>
      <c r="J31" s="98"/>
      <c r="K31" s="28"/>
      <c r="L31" s="108" t="s">
        <v>78</v>
      </c>
      <c r="M31" s="28"/>
      <c r="N31" s="85"/>
      <c r="O31" s="83"/>
      <c r="P31" s="86"/>
      <c r="Q31" s="76"/>
      <c r="R31" s="264">
        <f t="shared" si="1"/>
        <v>0</v>
      </c>
    </row>
    <row r="32" spans="2:20" s="3" customFormat="1" ht="15" customHeight="1">
      <c r="B32" s="73"/>
      <c r="C32" s="73"/>
      <c r="D32" s="74">
        <v>5</v>
      </c>
      <c r="E32" s="340"/>
      <c r="F32" s="340"/>
      <c r="G32" s="340"/>
      <c r="H32" s="340"/>
      <c r="I32" s="340"/>
      <c r="J32" s="340"/>
      <c r="K32" s="28"/>
      <c r="L32" s="108" t="s">
        <v>78</v>
      </c>
      <c r="M32" s="28"/>
      <c r="N32" s="85"/>
      <c r="O32" s="83"/>
      <c r="P32" s="86"/>
      <c r="Q32" s="76"/>
      <c r="R32" s="264">
        <f t="shared" si="1"/>
        <v>0</v>
      </c>
    </row>
    <row r="33" spans="2:18" s="3" customFormat="1" ht="15" customHeight="1">
      <c r="B33" s="73"/>
      <c r="C33" s="73"/>
      <c r="D33" s="74">
        <v>6</v>
      </c>
      <c r="E33" s="351"/>
      <c r="F33" s="351"/>
      <c r="G33" s="351"/>
      <c r="H33" s="351"/>
      <c r="I33" s="351"/>
      <c r="J33" s="351"/>
      <c r="K33" s="28"/>
      <c r="L33" s="108" t="s">
        <v>78</v>
      </c>
      <c r="M33" s="28"/>
      <c r="N33" s="85"/>
      <c r="O33" s="83"/>
      <c r="P33" s="86"/>
      <c r="Q33" s="76"/>
      <c r="R33" s="264">
        <f t="shared" si="1"/>
        <v>0</v>
      </c>
    </row>
    <row r="34" spans="2:18" s="3" customFormat="1" ht="15" customHeight="1">
      <c r="B34" s="73"/>
      <c r="C34" s="73"/>
      <c r="D34" s="74">
        <v>7</v>
      </c>
      <c r="E34" s="351"/>
      <c r="F34" s="351"/>
      <c r="G34" s="351"/>
      <c r="H34" s="351"/>
      <c r="I34" s="351"/>
      <c r="J34" s="351"/>
      <c r="K34" s="28"/>
      <c r="L34" s="108" t="s">
        <v>78</v>
      </c>
      <c r="M34" s="28"/>
      <c r="N34" s="85"/>
      <c r="O34" s="83"/>
      <c r="P34" s="86"/>
      <c r="Q34" s="76"/>
      <c r="R34" s="264">
        <f t="shared" si="1"/>
        <v>0</v>
      </c>
    </row>
    <row r="35" spans="2:18" s="3" customFormat="1" ht="15" customHeight="1">
      <c r="B35" s="73"/>
      <c r="C35" s="73"/>
      <c r="E35" s="28" t="s">
        <v>64</v>
      </c>
      <c r="F35" s="73"/>
      <c r="G35" s="73"/>
      <c r="H35" s="73"/>
      <c r="I35" s="73"/>
      <c r="J35" s="73"/>
      <c r="K35" s="73"/>
      <c r="L35" s="73"/>
      <c r="M35" s="73"/>
      <c r="N35" s="28" t="s">
        <v>12</v>
      </c>
      <c r="O35" s="28"/>
      <c r="P35" s="79"/>
      <c r="Q35" s="80" t="s">
        <v>4</v>
      </c>
      <c r="R35" s="265">
        <f>ROUND((SUM(R28:R34))*P35/100,0)</f>
        <v>0</v>
      </c>
    </row>
    <row r="36" spans="2:18" s="3" customFormat="1" ht="9" customHeight="1" thickBot="1">
      <c r="B36" s="73"/>
      <c r="C36" s="73"/>
      <c r="D36" s="28"/>
      <c r="E36" s="73"/>
      <c r="F36" s="73"/>
      <c r="G36" s="73"/>
      <c r="H36" s="73"/>
      <c r="I36" s="73"/>
      <c r="J36" s="73"/>
      <c r="K36" s="73"/>
      <c r="L36" s="73"/>
      <c r="M36" s="73"/>
      <c r="N36" s="73"/>
      <c r="O36" s="73"/>
      <c r="P36" s="212"/>
      <c r="Q36" s="212"/>
      <c r="R36" s="262"/>
    </row>
    <row r="37" spans="2:18" s="4" customFormat="1" ht="15" customHeight="1" thickBot="1">
      <c r="B37" s="71"/>
      <c r="C37" s="71"/>
      <c r="D37" s="73"/>
      <c r="E37" s="71"/>
      <c r="F37" s="28"/>
      <c r="G37" s="71"/>
      <c r="H37" s="71"/>
      <c r="I37" s="71"/>
      <c r="J37" s="71"/>
      <c r="K37" s="71"/>
      <c r="L37" s="71"/>
      <c r="M37" s="71"/>
      <c r="N37" s="213" t="s">
        <v>13</v>
      </c>
      <c r="O37" s="71"/>
      <c r="P37" s="212"/>
      <c r="Q37" s="74"/>
      <c r="R37" s="263">
        <f>SUM(R28:R35)</f>
        <v>0</v>
      </c>
    </row>
    <row r="38" spans="2:18" s="4" customFormat="1" ht="16.5" customHeight="1">
      <c r="B38" s="71"/>
      <c r="C38" s="71"/>
      <c r="D38" s="71"/>
      <c r="E38" s="71"/>
      <c r="F38" s="71"/>
      <c r="G38" s="71"/>
      <c r="H38" s="71"/>
      <c r="I38" s="71"/>
      <c r="J38" s="71"/>
      <c r="K38" s="71"/>
      <c r="L38" s="71"/>
      <c r="M38" s="71"/>
      <c r="N38" s="71"/>
      <c r="O38" s="71"/>
      <c r="P38" s="212"/>
      <c r="Q38" s="74"/>
      <c r="R38" s="29"/>
    </row>
    <row r="39" spans="2:18" ht="15" customHeight="1">
      <c r="B39" s="29"/>
      <c r="C39" s="25"/>
      <c r="D39" s="72" t="s">
        <v>50</v>
      </c>
      <c r="E39" s="25"/>
      <c r="F39" s="25"/>
      <c r="G39" s="71"/>
      <c r="H39" s="71"/>
      <c r="I39" s="71"/>
      <c r="J39" s="71"/>
      <c r="K39" s="71"/>
      <c r="L39" s="71"/>
      <c r="M39" s="71"/>
      <c r="N39" s="214" t="s">
        <v>83</v>
      </c>
      <c r="O39" s="215" t="s">
        <v>11</v>
      </c>
      <c r="P39" s="216" t="s">
        <v>46</v>
      </c>
      <c r="Q39" s="74"/>
      <c r="R39" s="74" t="s">
        <v>44</v>
      </c>
    </row>
    <row r="40" spans="2:18" s="3" customFormat="1" ht="15" customHeight="1">
      <c r="B40" s="73"/>
      <c r="C40" s="73"/>
      <c r="D40" s="74">
        <v>1</v>
      </c>
      <c r="E40" s="351"/>
      <c r="F40" s="351"/>
      <c r="G40" s="351"/>
      <c r="H40" s="351"/>
      <c r="I40" s="351"/>
      <c r="J40" s="351"/>
      <c r="K40" s="28"/>
      <c r="L40" s="108" t="s">
        <v>78</v>
      </c>
      <c r="M40" s="28"/>
      <c r="N40" s="82"/>
      <c r="O40" s="83"/>
      <c r="P40" s="84"/>
      <c r="Q40" s="212"/>
      <c r="R40" s="264">
        <f t="shared" ref="R40:R46" si="2">ROUND(N40*P40,0)</f>
        <v>0</v>
      </c>
    </row>
    <row r="41" spans="2:18" s="3" customFormat="1" ht="15" customHeight="1">
      <c r="B41" s="73"/>
      <c r="C41" s="73"/>
      <c r="D41" s="74">
        <v>2</v>
      </c>
      <c r="E41" s="351"/>
      <c r="F41" s="351"/>
      <c r="G41" s="351"/>
      <c r="H41" s="351"/>
      <c r="I41" s="351"/>
      <c r="J41" s="351"/>
      <c r="K41" s="28"/>
      <c r="L41" s="108" t="s">
        <v>78</v>
      </c>
      <c r="M41" s="28"/>
      <c r="N41" s="85"/>
      <c r="O41" s="83"/>
      <c r="P41" s="86"/>
      <c r="Q41" s="212"/>
      <c r="R41" s="264">
        <f t="shared" si="2"/>
        <v>0</v>
      </c>
    </row>
    <row r="42" spans="2:18" s="3" customFormat="1" ht="15" customHeight="1">
      <c r="B42" s="73"/>
      <c r="C42" s="73"/>
      <c r="D42" s="74">
        <v>3</v>
      </c>
      <c r="E42" s="351"/>
      <c r="F42" s="351"/>
      <c r="G42" s="351"/>
      <c r="H42" s="351"/>
      <c r="I42" s="351"/>
      <c r="J42" s="351"/>
      <c r="K42" s="28"/>
      <c r="L42" s="108" t="s">
        <v>78</v>
      </c>
      <c r="M42" s="28"/>
      <c r="N42" s="85"/>
      <c r="O42" s="83"/>
      <c r="P42" s="86"/>
      <c r="Q42" s="212"/>
      <c r="R42" s="264">
        <f t="shared" si="2"/>
        <v>0</v>
      </c>
    </row>
    <row r="43" spans="2:18" s="3" customFormat="1" ht="15" customHeight="1">
      <c r="B43" s="73"/>
      <c r="C43" s="73"/>
      <c r="D43" s="74">
        <v>4</v>
      </c>
      <c r="E43" s="102"/>
      <c r="F43" s="102"/>
      <c r="G43" s="102"/>
      <c r="H43" s="102"/>
      <c r="I43" s="102"/>
      <c r="J43" s="102"/>
      <c r="K43" s="28"/>
      <c r="L43" s="108" t="s">
        <v>78</v>
      </c>
      <c r="M43" s="28"/>
      <c r="N43" s="85"/>
      <c r="O43" s="83"/>
      <c r="P43" s="86"/>
      <c r="Q43" s="212"/>
      <c r="R43" s="264">
        <f t="shared" si="2"/>
        <v>0</v>
      </c>
    </row>
    <row r="44" spans="2:18" s="3" customFormat="1" ht="15" customHeight="1">
      <c r="B44" s="73"/>
      <c r="C44" s="73"/>
      <c r="D44" s="74">
        <v>5</v>
      </c>
      <c r="E44" s="102"/>
      <c r="F44" s="102"/>
      <c r="G44" s="102"/>
      <c r="H44" s="102"/>
      <c r="I44" s="102"/>
      <c r="J44" s="102"/>
      <c r="K44" s="28"/>
      <c r="L44" s="108" t="s">
        <v>78</v>
      </c>
      <c r="M44" s="28"/>
      <c r="N44" s="85"/>
      <c r="O44" s="83"/>
      <c r="P44" s="86"/>
      <c r="Q44" s="212"/>
      <c r="R44" s="264">
        <f t="shared" si="2"/>
        <v>0</v>
      </c>
    </row>
    <row r="45" spans="2:18" s="3" customFormat="1" ht="15" customHeight="1">
      <c r="B45" s="73"/>
      <c r="C45" s="73"/>
      <c r="D45" s="74">
        <v>6</v>
      </c>
      <c r="E45" s="340"/>
      <c r="F45" s="340"/>
      <c r="G45" s="340"/>
      <c r="H45" s="340"/>
      <c r="I45" s="340"/>
      <c r="J45" s="340"/>
      <c r="K45" s="28"/>
      <c r="L45" s="108" t="s">
        <v>78</v>
      </c>
      <c r="M45" s="28"/>
      <c r="N45" s="85"/>
      <c r="O45" s="83"/>
      <c r="P45" s="86"/>
      <c r="Q45" s="212"/>
      <c r="R45" s="264">
        <f t="shared" si="2"/>
        <v>0</v>
      </c>
    </row>
    <row r="46" spans="2:18" s="3" customFormat="1" ht="15" customHeight="1">
      <c r="B46" s="73"/>
      <c r="C46" s="73"/>
      <c r="D46" s="74">
        <v>7</v>
      </c>
      <c r="E46" s="351"/>
      <c r="F46" s="351"/>
      <c r="G46" s="351"/>
      <c r="H46" s="351"/>
      <c r="I46" s="351"/>
      <c r="J46" s="351"/>
      <c r="K46" s="28"/>
      <c r="L46" s="108" t="s">
        <v>78</v>
      </c>
      <c r="M46" s="28"/>
      <c r="N46" s="85"/>
      <c r="O46" s="83"/>
      <c r="P46" s="86"/>
      <c r="Q46" s="212"/>
      <c r="R46" s="264">
        <f t="shared" si="2"/>
        <v>0</v>
      </c>
    </row>
    <row r="47" spans="2:18" s="3" customFormat="1" ht="15" customHeight="1">
      <c r="B47" s="73"/>
      <c r="C47" s="73"/>
      <c r="E47" s="28" t="s">
        <v>64</v>
      </c>
      <c r="F47" s="217"/>
      <c r="G47" s="217"/>
      <c r="H47" s="217"/>
      <c r="I47" s="217"/>
      <c r="J47" s="217"/>
      <c r="K47" s="73"/>
      <c r="L47" s="73"/>
      <c r="M47" s="73"/>
      <c r="N47" s="28" t="s">
        <v>12</v>
      </c>
      <c r="O47" s="28"/>
      <c r="P47" s="79"/>
      <c r="Q47" s="80" t="s">
        <v>4</v>
      </c>
      <c r="R47" s="265">
        <f>ROUND((SUM(R40:R46))*P47/100,0)</f>
        <v>0</v>
      </c>
    </row>
    <row r="48" spans="2:18" s="3" customFormat="1" ht="9" customHeight="1" thickBot="1">
      <c r="B48" s="73"/>
      <c r="C48" s="73"/>
      <c r="D48" s="74"/>
      <c r="E48" s="87"/>
      <c r="F48" s="87"/>
      <c r="G48" s="87"/>
      <c r="H48" s="87"/>
      <c r="I48" s="87"/>
      <c r="J48" s="87"/>
      <c r="K48" s="73"/>
      <c r="L48" s="73"/>
      <c r="M48" s="73"/>
      <c r="N48" s="73"/>
      <c r="O48" s="73"/>
      <c r="P48" s="212"/>
      <c r="Q48" s="212"/>
      <c r="R48" s="266"/>
    </row>
    <row r="49" spans="2:18" s="4" customFormat="1" ht="15" customHeight="1" thickBot="1">
      <c r="B49" s="71"/>
      <c r="C49" s="71"/>
      <c r="D49" s="74"/>
      <c r="E49" s="71"/>
      <c r="F49" s="28"/>
      <c r="G49" s="71"/>
      <c r="H49" s="71"/>
      <c r="I49" s="71"/>
      <c r="J49" s="71"/>
      <c r="K49" s="71"/>
      <c r="L49" s="71"/>
      <c r="M49" s="71"/>
      <c r="N49" s="213" t="s">
        <v>14</v>
      </c>
      <c r="O49" s="71"/>
      <c r="P49" s="212"/>
      <c r="Q49" s="74"/>
      <c r="R49" s="267">
        <f>SUM(R40:R47)</f>
        <v>0</v>
      </c>
    </row>
    <row r="50" spans="2:18" s="4" customFormat="1" ht="9.9499999999999993" customHeight="1">
      <c r="B50" s="71"/>
      <c r="C50" s="71"/>
      <c r="D50" s="74"/>
      <c r="E50" s="71"/>
      <c r="F50" s="28"/>
      <c r="G50" s="71"/>
      <c r="H50" s="71"/>
      <c r="I50" s="71"/>
      <c r="J50" s="71"/>
      <c r="K50" s="71"/>
      <c r="L50" s="71"/>
      <c r="M50" s="71"/>
      <c r="N50" s="213"/>
      <c r="O50" s="71"/>
      <c r="P50" s="212"/>
      <c r="Q50" s="74"/>
      <c r="R50" s="88"/>
    </row>
    <row r="51" spans="2:18" s="4" customFormat="1" ht="12" customHeight="1" thickBot="1">
      <c r="B51" s="71"/>
      <c r="C51" s="71"/>
      <c r="D51" s="71"/>
      <c r="E51" s="71"/>
      <c r="F51" s="71"/>
      <c r="G51" s="71"/>
      <c r="H51" s="71"/>
      <c r="I51" s="71"/>
      <c r="J51" s="71"/>
      <c r="K51" s="71"/>
      <c r="L51" s="71"/>
      <c r="M51" s="71"/>
      <c r="N51" s="71"/>
      <c r="O51" s="71"/>
      <c r="P51" s="212"/>
      <c r="Q51" s="74"/>
      <c r="R51" s="89"/>
    </row>
    <row r="52" spans="2:18" s="4" customFormat="1" ht="17.25" customHeight="1" thickBot="1">
      <c r="B52" s="71"/>
      <c r="D52" s="218" t="s">
        <v>54</v>
      </c>
      <c r="E52" s="71"/>
      <c r="F52" s="71"/>
      <c r="G52" s="71"/>
      <c r="H52" s="71"/>
      <c r="I52" s="71"/>
      <c r="J52" s="71"/>
      <c r="K52" s="71"/>
      <c r="L52" s="71"/>
      <c r="M52" s="71"/>
      <c r="N52" s="71"/>
      <c r="O52" s="219" t="str">
        <f>IF(R5&lt;1," ",R5)</f>
        <v/>
      </c>
      <c r="P52" s="22"/>
      <c r="Q52" s="74"/>
      <c r="R52" s="267">
        <f>R25+R37+R49</f>
        <v>0</v>
      </c>
    </row>
    <row r="53" spans="2:18" s="4" customFormat="1" ht="12" customHeight="1">
      <c r="B53" s="71"/>
      <c r="C53" s="28"/>
      <c r="D53" s="28"/>
      <c r="E53" s="73" t="s">
        <v>35</v>
      </c>
      <c r="F53" s="71"/>
      <c r="G53" s="71"/>
      <c r="H53" s="71"/>
      <c r="I53" s="71"/>
      <c r="J53" s="71"/>
      <c r="K53" s="71"/>
      <c r="L53" s="71"/>
      <c r="M53" s="71"/>
      <c r="N53" s="71"/>
      <c r="O53" s="73"/>
      <c r="P53" s="22"/>
      <c r="Q53" s="74"/>
      <c r="R53" s="90"/>
    </row>
    <row r="54" spans="2:18" ht="13.5" customHeight="1">
      <c r="B54" s="91" t="s">
        <v>172</v>
      </c>
      <c r="C54" s="92"/>
      <c r="D54" s="28"/>
      <c r="E54" s="61"/>
      <c r="F54" s="61"/>
      <c r="G54" s="61"/>
      <c r="H54" s="28"/>
      <c r="I54" s="28"/>
      <c r="J54" s="28"/>
      <c r="K54" s="28"/>
      <c r="L54" s="28"/>
      <c r="M54" s="28"/>
      <c r="N54" s="28"/>
      <c r="O54" s="28"/>
      <c r="P54" s="187"/>
      <c r="Q54" s="187"/>
      <c r="R54" s="93" t="s">
        <v>16</v>
      </c>
    </row>
    <row r="55" spans="2:18">
      <c r="B55" s="5"/>
      <c r="C55" s="5"/>
      <c r="D55" s="5"/>
      <c r="E55" s="5"/>
      <c r="F55" s="5"/>
      <c r="G55" s="5"/>
      <c r="H55" s="5"/>
      <c r="I55" s="5"/>
      <c r="J55" s="5"/>
      <c r="K55" s="5"/>
      <c r="L55" s="5"/>
      <c r="M55" s="5"/>
      <c r="N55" s="5"/>
      <c r="O55" s="5"/>
      <c r="P55" s="5"/>
      <c r="Q55" s="7"/>
      <c r="R55" s="7"/>
    </row>
    <row r="56" spans="2:18">
      <c r="B56" s="5"/>
      <c r="C56" s="5"/>
      <c r="D56" s="5"/>
      <c r="E56" s="5"/>
      <c r="F56" s="5"/>
      <c r="G56" s="5"/>
      <c r="H56" s="5"/>
      <c r="I56" s="5"/>
      <c r="J56" s="5"/>
      <c r="K56" s="5"/>
      <c r="L56" s="5"/>
      <c r="M56" s="5"/>
      <c r="N56" s="5"/>
      <c r="O56" s="5"/>
      <c r="P56" s="5"/>
      <c r="Q56" s="5"/>
      <c r="R56" s="5"/>
    </row>
    <row r="57" spans="2:18">
      <c r="B57" s="5"/>
      <c r="C57" s="5"/>
      <c r="D57" s="5"/>
      <c r="E57" s="5"/>
      <c r="F57" s="5"/>
      <c r="G57" s="5"/>
      <c r="H57" s="5"/>
      <c r="I57" s="5"/>
      <c r="J57" s="5"/>
      <c r="K57" s="5"/>
      <c r="L57" s="5"/>
      <c r="M57" s="5"/>
      <c r="N57" s="5"/>
      <c r="O57" s="5"/>
      <c r="P57" s="5"/>
      <c r="Q57" s="5"/>
      <c r="R57" s="5"/>
    </row>
    <row r="58" spans="2:18">
      <c r="B58" s="5"/>
      <c r="C58" s="5"/>
      <c r="D58" s="5"/>
      <c r="E58" s="5"/>
      <c r="F58" s="5"/>
      <c r="G58" s="5"/>
      <c r="H58" s="5"/>
      <c r="I58" s="5"/>
      <c r="J58" s="5"/>
      <c r="K58" s="5"/>
      <c r="L58" s="5"/>
      <c r="M58" s="5"/>
      <c r="N58" s="5"/>
      <c r="O58" s="5"/>
      <c r="P58" s="5"/>
      <c r="Q58" s="5"/>
      <c r="R58" s="5"/>
    </row>
    <row r="59" spans="2:18">
      <c r="B59" s="5"/>
      <c r="C59" s="5"/>
      <c r="D59" s="5"/>
      <c r="E59" s="5"/>
      <c r="F59" s="5"/>
      <c r="G59" s="5"/>
      <c r="H59" s="5"/>
      <c r="I59" s="5"/>
      <c r="J59" s="5"/>
      <c r="K59" s="5"/>
      <c r="L59" s="5"/>
      <c r="M59" s="5"/>
      <c r="N59" s="5"/>
      <c r="O59" s="5"/>
      <c r="P59" s="5"/>
      <c r="Q59" s="5"/>
      <c r="R59" s="5"/>
    </row>
    <row r="60" spans="2:18">
      <c r="B60" s="5"/>
      <c r="C60" s="5"/>
      <c r="D60" s="5"/>
      <c r="E60" s="5"/>
      <c r="F60" s="5"/>
      <c r="G60" s="5"/>
      <c r="H60" s="5"/>
      <c r="I60" s="5"/>
      <c r="J60" s="5"/>
      <c r="K60" s="5"/>
      <c r="L60" s="5"/>
      <c r="M60" s="5"/>
      <c r="N60" s="5"/>
      <c r="O60" s="5"/>
      <c r="P60" s="5"/>
      <c r="Q60" s="5"/>
      <c r="R60" s="5"/>
    </row>
    <row r="61" spans="2:18">
      <c r="B61" s="5"/>
      <c r="C61" s="5"/>
      <c r="D61" s="5"/>
      <c r="E61" s="5"/>
      <c r="F61" s="5"/>
      <c r="G61" s="5"/>
      <c r="H61" s="5"/>
      <c r="I61" s="5"/>
      <c r="J61" s="5"/>
      <c r="K61" s="5"/>
      <c r="L61" s="5"/>
      <c r="M61" s="5"/>
      <c r="N61" s="5"/>
      <c r="O61" s="5"/>
      <c r="P61" s="5"/>
      <c r="Q61" s="5"/>
      <c r="R61" s="5"/>
    </row>
    <row r="62" spans="2:18">
      <c r="B62" s="5"/>
      <c r="C62" s="5"/>
      <c r="D62" s="5"/>
      <c r="E62" s="5"/>
      <c r="F62" s="5"/>
      <c r="G62" s="5"/>
      <c r="H62" s="5"/>
      <c r="I62" s="5"/>
      <c r="J62" s="5"/>
      <c r="K62" s="5"/>
      <c r="L62" s="5"/>
      <c r="M62" s="5"/>
      <c r="N62" s="5"/>
      <c r="O62" s="5"/>
      <c r="P62" s="5"/>
      <c r="Q62" s="5"/>
      <c r="R62" s="5"/>
    </row>
    <row r="63" spans="2:18">
      <c r="B63" s="5"/>
      <c r="C63" s="5"/>
      <c r="D63" s="5"/>
      <c r="E63" s="5"/>
      <c r="F63" s="5"/>
      <c r="G63" s="5"/>
      <c r="H63" s="5"/>
      <c r="I63" s="5"/>
      <c r="J63" s="5"/>
      <c r="K63" s="5"/>
      <c r="L63" s="5"/>
      <c r="M63" s="5"/>
      <c r="N63" s="5"/>
      <c r="O63" s="5"/>
      <c r="P63" s="5"/>
      <c r="Q63" s="5"/>
      <c r="R63" s="5"/>
    </row>
    <row r="64" spans="2:18">
      <c r="B64" s="5"/>
      <c r="C64" s="5"/>
      <c r="D64" s="5"/>
      <c r="E64" s="5"/>
      <c r="F64" s="5"/>
      <c r="G64" s="5"/>
      <c r="H64" s="5"/>
      <c r="I64" s="5"/>
      <c r="J64" s="5"/>
      <c r="K64" s="5"/>
      <c r="L64" s="5"/>
      <c r="M64" s="5"/>
      <c r="N64" s="5"/>
      <c r="O64" s="5"/>
      <c r="P64" s="5"/>
      <c r="Q64" s="5"/>
      <c r="R64" s="5"/>
    </row>
    <row r="65" spans="2:18">
      <c r="B65" s="5"/>
      <c r="C65" s="5"/>
      <c r="D65" s="5"/>
      <c r="E65" s="5"/>
      <c r="F65" s="5"/>
      <c r="G65" s="5"/>
      <c r="H65" s="5"/>
      <c r="I65" s="5"/>
      <c r="J65" s="5"/>
      <c r="K65" s="5"/>
      <c r="L65" s="5"/>
      <c r="M65" s="5"/>
      <c r="N65" s="5"/>
      <c r="O65" s="5"/>
      <c r="P65" s="5"/>
      <c r="Q65" s="5"/>
      <c r="R65" s="5"/>
    </row>
    <row r="66" spans="2:18">
      <c r="B66" s="5"/>
      <c r="C66" s="5"/>
      <c r="D66" s="5"/>
      <c r="E66" s="5"/>
      <c r="F66" s="5"/>
      <c r="G66" s="5"/>
      <c r="H66" s="5"/>
      <c r="I66" s="5"/>
      <c r="J66" s="5"/>
      <c r="K66" s="5"/>
      <c r="L66" s="5"/>
      <c r="M66" s="5"/>
      <c r="N66" s="5"/>
      <c r="O66" s="5"/>
      <c r="P66" s="5"/>
      <c r="Q66" s="5"/>
      <c r="R66" s="5"/>
    </row>
    <row r="67" spans="2:18">
      <c r="B67" s="5"/>
      <c r="C67" s="5"/>
      <c r="D67" s="5"/>
      <c r="E67" s="5"/>
      <c r="F67" s="5"/>
      <c r="G67" s="5"/>
      <c r="H67" s="5"/>
      <c r="I67" s="5"/>
      <c r="J67" s="5"/>
      <c r="K67" s="5"/>
      <c r="L67" s="5"/>
      <c r="M67" s="5"/>
      <c r="N67" s="5"/>
      <c r="O67" s="5"/>
      <c r="P67" s="5"/>
      <c r="Q67" s="5"/>
      <c r="R67" s="5"/>
    </row>
  </sheetData>
  <mergeCells count="29">
    <mergeCell ref="E16:J16"/>
    <mergeCell ref="N21:O21"/>
    <mergeCell ref="N16:O16"/>
    <mergeCell ref="N17:O17"/>
    <mergeCell ref="E17:J17"/>
    <mergeCell ref="E46:J46"/>
    <mergeCell ref="E34:J34"/>
    <mergeCell ref="E40:J40"/>
    <mergeCell ref="E41:J41"/>
    <mergeCell ref="E45:J45"/>
    <mergeCell ref="E33:J33"/>
    <mergeCell ref="E42:J42"/>
    <mergeCell ref="N19:O19"/>
    <mergeCell ref="E18:J18"/>
    <mergeCell ref="E19:J19"/>
    <mergeCell ref="E32:J32"/>
    <mergeCell ref="N22:O22"/>
    <mergeCell ref="E28:J28"/>
    <mergeCell ref="E21:J21"/>
    <mergeCell ref="N18:O18"/>
    <mergeCell ref="E29:J29"/>
    <mergeCell ref="E30:J30"/>
    <mergeCell ref="E22:J22"/>
    <mergeCell ref="B1:S1"/>
    <mergeCell ref="B2:R2"/>
    <mergeCell ref="B3:R3"/>
    <mergeCell ref="G8:J8"/>
    <mergeCell ref="I12:R12"/>
    <mergeCell ref="G9:R9"/>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T65"/>
  <sheetViews>
    <sheetView showGridLines="0" workbookViewId="0"/>
  </sheetViews>
  <sheetFormatPr defaultColWidth="8" defaultRowHeight="12.75"/>
  <cols>
    <col min="1" max="1" width="1.625" style="1" customWidth="1"/>
    <col min="2" max="2" width="2" style="1" customWidth="1"/>
    <col min="3" max="3" width="0.5" style="1" customWidth="1"/>
    <col min="4" max="4" width="2.75" style="1" customWidth="1"/>
    <col min="5" max="5" width="1.125" style="1" customWidth="1"/>
    <col min="6" max="6" width="7.125" style="1" customWidth="1"/>
    <col min="7" max="7" width="2" style="1" customWidth="1"/>
    <col min="8" max="8" width="8.5" style="1" customWidth="1"/>
    <col min="9" max="9" width="2.375" style="1" customWidth="1"/>
    <col min="10" max="10" width="6.75" style="1" customWidth="1"/>
    <col min="11" max="11" width="8.5" style="1" customWidth="1"/>
    <col min="12" max="12" width="0.875" style="1" customWidth="1"/>
    <col min="13" max="13" width="2.625" style="1" customWidth="1"/>
    <col min="14" max="14" width="1.125" style="1" customWidth="1"/>
    <col min="15" max="15" width="8.5" style="1" customWidth="1"/>
    <col min="16" max="16" width="6.875" style="1" customWidth="1"/>
    <col min="17" max="17" width="6.625" style="1" customWidth="1"/>
    <col min="18" max="18" width="3.625" style="1" customWidth="1"/>
    <col min="19" max="19" width="13.125" style="1" customWidth="1"/>
    <col min="20" max="16384" width="8" style="1"/>
  </cols>
  <sheetData>
    <row r="1" spans="1:20" ht="16.5" customHeight="1">
      <c r="B1" s="364"/>
      <c r="C1" s="364"/>
      <c r="D1" s="364"/>
      <c r="E1" s="364"/>
      <c r="F1" s="364"/>
      <c r="G1" s="364"/>
      <c r="H1" s="364"/>
      <c r="I1" s="364"/>
      <c r="J1" s="364"/>
      <c r="K1" s="364"/>
      <c r="L1" s="364"/>
      <c r="M1" s="364"/>
      <c r="N1" s="364"/>
      <c r="O1" s="364"/>
      <c r="P1" s="364"/>
      <c r="Q1" s="364"/>
      <c r="R1" s="364"/>
      <c r="S1" s="364"/>
    </row>
    <row r="2" spans="1:20" ht="15" customHeight="1">
      <c r="A2" s="12"/>
      <c r="B2" s="350" t="s">
        <v>33</v>
      </c>
      <c r="C2" s="350"/>
      <c r="D2" s="350"/>
      <c r="E2" s="350"/>
      <c r="F2" s="350"/>
      <c r="G2" s="350"/>
      <c r="H2" s="350"/>
      <c r="I2" s="350"/>
      <c r="J2" s="350"/>
      <c r="K2" s="350"/>
      <c r="L2" s="350"/>
      <c r="M2" s="350"/>
      <c r="N2" s="350"/>
      <c r="O2" s="350"/>
      <c r="P2" s="350"/>
      <c r="Q2" s="350"/>
      <c r="R2" s="350"/>
      <c r="S2" s="350"/>
    </row>
    <row r="3" spans="1:20" ht="18.75" customHeight="1">
      <c r="A3" s="11"/>
      <c r="B3" s="365" t="s">
        <v>80</v>
      </c>
      <c r="C3" s="365"/>
      <c r="D3" s="365"/>
      <c r="E3" s="365"/>
      <c r="F3" s="365"/>
      <c r="G3" s="365"/>
      <c r="H3" s="365"/>
      <c r="I3" s="365"/>
      <c r="J3" s="365"/>
      <c r="K3" s="365"/>
      <c r="L3" s="365"/>
      <c r="M3" s="365"/>
      <c r="N3" s="365"/>
      <c r="O3" s="365"/>
      <c r="P3" s="365"/>
      <c r="Q3" s="365"/>
      <c r="R3" s="365"/>
      <c r="S3" s="365"/>
    </row>
    <row r="4" spans="1:20" ht="3.95" customHeight="1">
      <c r="B4" s="30"/>
      <c r="C4" s="30"/>
      <c r="D4" s="30"/>
      <c r="E4" s="30"/>
      <c r="F4" s="30"/>
      <c r="G4" s="30"/>
      <c r="H4" s="30"/>
      <c r="I4" s="30"/>
      <c r="J4" s="30"/>
      <c r="K4" s="30"/>
      <c r="L4" s="30"/>
      <c r="M4" s="30"/>
      <c r="N4" s="30"/>
      <c r="O4" s="30"/>
      <c r="P4" s="30"/>
      <c r="Q4" s="30"/>
      <c r="R4" s="30"/>
      <c r="S4" s="30"/>
    </row>
    <row r="5" spans="1:20" ht="15.95" customHeight="1">
      <c r="B5" s="172" t="s">
        <v>0</v>
      </c>
      <c r="C5" s="30"/>
      <c r="D5" s="30"/>
      <c r="E5" s="30"/>
      <c r="F5" s="30"/>
      <c r="G5" s="30"/>
      <c r="H5" s="30"/>
      <c r="I5" s="30"/>
      <c r="J5" s="30"/>
      <c r="K5" s="30"/>
      <c r="L5" s="30"/>
      <c r="M5" s="30"/>
      <c r="N5" s="30"/>
      <c r="O5" s="172" t="s">
        <v>68</v>
      </c>
      <c r="P5" s="57"/>
      <c r="Q5" s="69"/>
      <c r="R5" s="22"/>
      <c r="S5" s="206"/>
    </row>
    <row r="6" spans="1:20" ht="17.25" customHeight="1">
      <c r="B6" s="39" t="s">
        <v>1</v>
      </c>
      <c r="C6" s="30"/>
      <c r="D6" s="30"/>
      <c r="E6" s="30"/>
      <c r="F6" s="30"/>
      <c r="G6" s="30"/>
      <c r="H6" s="30"/>
      <c r="I6" s="30"/>
      <c r="J6" s="30"/>
      <c r="K6" s="30"/>
      <c r="L6" s="30"/>
      <c r="M6" s="30"/>
      <c r="N6" s="30"/>
      <c r="O6" s="172" t="s">
        <v>55</v>
      </c>
      <c r="P6" s="57"/>
      <c r="Q6" s="172"/>
      <c r="R6" s="56"/>
      <c r="S6" s="220"/>
      <c r="T6"/>
    </row>
    <row r="7" spans="1:20" ht="17.25" customHeight="1">
      <c r="B7" s="39"/>
      <c r="C7" s="64"/>
      <c r="D7" s="170"/>
      <c r="E7" s="170"/>
      <c r="F7" s="170"/>
      <c r="G7" s="170"/>
      <c r="H7" s="170"/>
      <c r="I7" s="170"/>
      <c r="J7" s="170"/>
      <c r="K7" s="66"/>
      <c r="L7" s="170"/>
      <c r="M7" s="170"/>
      <c r="N7" s="170"/>
      <c r="O7" s="172" t="s">
        <v>145</v>
      </c>
      <c r="S7" s="226"/>
      <c r="T7"/>
    </row>
    <row r="8" spans="1:20" ht="6" customHeight="1">
      <c r="B8" s="31"/>
      <c r="C8" s="69"/>
      <c r="D8" s="69"/>
      <c r="E8" s="69"/>
      <c r="F8" s="66"/>
      <c r="G8" s="66"/>
      <c r="H8" s="170"/>
      <c r="I8" s="170"/>
      <c r="J8" s="170"/>
      <c r="K8" s="170"/>
      <c r="L8" s="170"/>
      <c r="M8" s="170"/>
      <c r="N8" s="170"/>
      <c r="S8" s="227"/>
    </row>
    <row r="9" spans="1:20" ht="15.95" customHeight="1">
      <c r="B9" s="172" t="s">
        <v>69</v>
      </c>
      <c r="C9" s="170"/>
      <c r="D9" s="69"/>
      <c r="E9" s="69"/>
      <c r="F9" s="22"/>
      <c r="G9" s="22"/>
      <c r="H9" s="366"/>
      <c r="I9" s="382"/>
      <c r="J9" s="382"/>
      <c r="K9" s="382"/>
      <c r="L9" s="382"/>
      <c r="M9" s="382"/>
      <c r="N9" s="382"/>
      <c r="O9" s="172" t="s">
        <v>58</v>
      </c>
      <c r="P9" s="57"/>
      <c r="Q9" s="172"/>
      <c r="R9" s="56"/>
      <c r="S9" s="221"/>
    </row>
    <row r="10" spans="1:20" ht="15.95" customHeight="1">
      <c r="B10" s="172" t="s">
        <v>6</v>
      </c>
      <c r="C10" s="170"/>
      <c r="D10" s="69"/>
      <c r="E10" s="69"/>
      <c r="F10" s="22"/>
      <c r="G10" s="22"/>
      <c r="H10" s="369"/>
      <c r="I10" s="355"/>
      <c r="J10" s="355"/>
      <c r="K10" s="355"/>
      <c r="L10" s="355"/>
      <c r="M10" s="355"/>
      <c r="N10" s="355"/>
      <c r="O10" s="355"/>
      <c r="P10" s="355"/>
      <c r="Q10" s="355"/>
      <c r="R10" s="355"/>
      <c r="S10" s="355"/>
    </row>
    <row r="11" spans="1:20" ht="10.5" customHeight="1" thickBot="1">
      <c r="B11" s="70"/>
      <c r="C11" s="70"/>
      <c r="D11" s="70"/>
      <c r="E11" s="70"/>
      <c r="F11" s="70"/>
      <c r="G11" s="70"/>
      <c r="H11" s="70"/>
      <c r="I11" s="70"/>
      <c r="J11" s="70"/>
      <c r="K11" s="70"/>
      <c r="L11" s="70"/>
      <c r="M11" s="70"/>
      <c r="N11" s="70"/>
      <c r="O11" s="70"/>
      <c r="P11" s="70"/>
      <c r="Q11" s="70"/>
      <c r="R11" s="70"/>
      <c r="S11" s="70"/>
    </row>
    <row r="12" spans="1:20" ht="6.75" customHeight="1" thickTop="1">
      <c r="B12" s="22"/>
      <c r="C12" s="22"/>
      <c r="D12" s="22"/>
      <c r="E12" s="22"/>
      <c r="F12" s="22"/>
      <c r="G12" s="22"/>
      <c r="H12" s="186"/>
      <c r="I12" s="186"/>
      <c r="J12" s="186"/>
      <c r="K12" s="186"/>
      <c r="L12" s="186"/>
      <c r="M12" s="186"/>
      <c r="N12" s="186"/>
      <c r="O12" s="186"/>
      <c r="P12" s="186"/>
      <c r="Q12" s="186"/>
      <c r="R12" s="186"/>
      <c r="S12" s="186"/>
    </row>
    <row r="13" spans="1:20" s="2" customFormat="1" ht="15.95" customHeight="1">
      <c r="B13" s="34" t="s">
        <v>34</v>
      </c>
      <c r="C13" s="34"/>
      <c r="D13" s="34"/>
      <c r="E13" s="34"/>
      <c r="F13" s="34"/>
      <c r="G13" s="209"/>
      <c r="H13" s="34"/>
      <c r="I13" s="31"/>
      <c r="J13" s="368"/>
      <c r="K13" s="368"/>
      <c r="L13" s="368"/>
      <c r="M13" s="368"/>
      <c r="N13" s="368"/>
      <c r="O13" s="368"/>
      <c r="P13" s="368"/>
      <c r="Q13" s="368"/>
      <c r="R13" s="368"/>
      <c r="S13" s="368"/>
    </row>
    <row r="14" spans="1:20" ht="7.5" customHeight="1">
      <c r="B14" s="71"/>
      <c r="C14" s="30"/>
      <c r="D14" s="30"/>
      <c r="E14" s="30"/>
      <c r="F14" s="30"/>
      <c r="G14" s="30"/>
      <c r="H14" s="71"/>
      <c r="I14" s="71"/>
      <c r="J14" s="71"/>
      <c r="K14" s="71"/>
      <c r="L14" s="71"/>
      <c r="M14" s="71"/>
      <c r="N14" s="71"/>
      <c r="O14" s="71"/>
      <c r="P14" s="71"/>
      <c r="Q14" s="74"/>
      <c r="R14" s="66"/>
      <c r="S14" s="28"/>
    </row>
    <row r="15" spans="1:20" ht="15" customHeight="1">
      <c r="B15" s="29"/>
      <c r="C15" s="25"/>
      <c r="D15" s="72" t="s">
        <v>48</v>
      </c>
      <c r="E15" s="72"/>
      <c r="F15" s="78"/>
      <c r="G15" s="28"/>
      <c r="H15" s="71"/>
      <c r="I15" s="71"/>
      <c r="J15" s="28"/>
      <c r="K15" s="73"/>
      <c r="L15" s="73"/>
      <c r="M15" s="49"/>
      <c r="N15" s="73"/>
      <c r="O15" s="214"/>
      <c r="P15" s="214"/>
      <c r="Q15" s="66"/>
      <c r="R15" s="74"/>
      <c r="S15" s="74"/>
    </row>
    <row r="16" spans="1:20" ht="15" customHeight="1">
      <c r="B16" s="29"/>
      <c r="C16" s="29"/>
      <c r="D16" s="222" t="s">
        <v>26</v>
      </c>
      <c r="E16" s="222"/>
      <c r="F16" s="130" t="s">
        <v>82</v>
      </c>
      <c r="G16" s="28"/>
      <c r="H16" s="71"/>
      <c r="I16" s="71"/>
      <c r="J16" s="28"/>
      <c r="K16" s="73"/>
      <c r="L16" s="73"/>
      <c r="M16" s="49"/>
      <c r="N16" s="73"/>
      <c r="O16" s="214"/>
      <c r="P16" s="214"/>
      <c r="Q16" s="66"/>
      <c r="R16" s="74"/>
      <c r="S16" s="74"/>
    </row>
    <row r="17" spans="2:19" s="3" customFormat="1" ht="15" customHeight="1">
      <c r="B17" s="73"/>
      <c r="C17" s="73"/>
      <c r="D17" s="223"/>
      <c r="E17" s="74"/>
      <c r="F17" s="351"/>
      <c r="G17" s="351"/>
      <c r="H17" s="351"/>
      <c r="I17" s="351"/>
      <c r="J17" s="351"/>
      <c r="K17" s="351"/>
      <c r="L17" s="111"/>
      <c r="M17" s="112"/>
      <c r="N17" s="111"/>
      <c r="O17" s="381"/>
      <c r="P17" s="381"/>
      <c r="Q17" s="113"/>
      <c r="R17" s="114"/>
      <c r="S17" s="77"/>
    </row>
    <row r="18" spans="2:19" s="3" customFormat="1" ht="15" customHeight="1">
      <c r="B18" s="73"/>
      <c r="C18" s="73"/>
      <c r="D18" s="224"/>
      <c r="E18" s="74"/>
      <c r="F18" s="340"/>
      <c r="G18" s="340"/>
      <c r="H18" s="340"/>
      <c r="I18" s="340"/>
      <c r="J18" s="340"/>
      <c r="K18" s="340"/>
      <c r="L18" s="115"/>
      <c r="M18" s="116"/>
      <c r="N18" s="115"/>
      <c r="O18" s="378"/>
      <c r="P18" s="380"/>
      <c r="Q18" s="117"/>
      <c r="R18" s="118"/>
      <c r="S18" s="81"/>
    </row>
    <row r="19" spans="2:19" s="3" customFormat="1" ht="15" customHeight="1">
      <c r="B19" s="73"/>
      <c r="C19" s="73"/>
      <c r="D19" s="224"/>
      <c r="E19" s="74"/>
      <c r="F19" s="340"/>
      <c r="G19" s="340"/>
      <c r="H19" s="340"/>
      <c r="I19" s="340"/>
      <c r="J19" s="340"/>
      <c r="K19" s="340"/>
      <c r="L19" s="115"/>
      <c r="M19" s="116"/>
      <c r="N19" s="115"/>
      <c r="O19" s="378"/>
      <c r="P19" s="380"/>
      <c r="Q19" s="117"/>
      <c r="R19" s="118"/>
      <c r="S19" s="81"/>
    </row>
    <row r="20" spans="2:19" s="3" customFormat="1" ht="15" customHeight="1">
      <c r="B20" s="73"/>
      <c r="C20" s="73"/>
      <c r="D20" s="224"/>
      <c r="E20" s="74"/>
      <c r="F20" s="126"/>
      <c r="G20" s="126"/>
      <c r="H20" s="126"/>
      <c r="I20" s="126"/>
      <c r="J20" s="126"/>
      <c r="K20" s="126"/>
      <c r="L20" s="119"/>
      <c r="M20" s="120"/>
      <c r="N20" s="119"/>
      <c r="O20" s="121"/>
      <c r="P20" s="225"/>
      <c r="Q20" s="122"/>
      <c r="R20" s="123"/>
      <c r="S20" s="124"/>
    </row>
    <row r="21" spans="2:19" s="3" customFormat="1" ht="15" customHeight="1">
      <c r="B21" s="73"/>
      <c r="C21" s="73"/>
      <c r="D21" s="224"/>
      <c r="E21" s="74"/>
      <c r="F21" s="126"/>
      <c r="G21" s="126"/>
      <c r="H21" s="126"/>
      <c r="I21" s="126"/>
      <c r="J21" s="126"/>
      <c r="K21" s="126"/>
      <c r="L21" s="119"/>
      <c r="M21" s="120"/>
      <c r="N21" s="119"/>
      <c r="O21" s="121"/>
      <c r="P21" s="225"/>
      <c r="Q21" s="122"/>
      <c r="R21" s="123"/>
      <c r="S21" s="124"/>
    </row>
    <row r="22" spans="2:19" s="3" customFormat="1" ht="15" customHeight="1">
      <c r="B22" s="73"/>
      <c r="C22" s="73"/>
      <c r="D22" s="224"/>
      <c r="E22" s="74"/>
      <c r="F22" s="126"/>
      <c r="G22" s="126"/>
      <c r="H22" s="126"/>
      <c r="I22" s="126"/>
      <c r="J22" s="126"/>
      <c r="K22" s="126"/>
      <c r="L22" s="119"/>
      <c r="M22" s="120"/>
      <c r="N22" s="119"/>
      <c r="O22" s="121"/>
      <c r="P22" s="225"/>
      <c r="Q22" s="122"/>
      <c r="R22" s="123"/>
      <c r="S22" s="124"/>
    </row>
    <row r="23" spans="2:19" s="3" customFormat="1" ht="15" customHeight="1">
      <c r="B23" s="73"/>
      <c r="C23" s="73"/>
      <c r="D23" s="224"/>
      <c r="E23" s="74"/>
      <c r="F23" s="126"/>
      <c r="G23" s="126"/>
      <c r="H23" s="126"/>
      <c r="I23" s="126"/>
      <c r="J23" s="126"/>
      <c r="K23" s="126"/>
      <c r="L23" s="119"/>
      <c r="M23" s="120"/>
      <c r="N23" s="119"/>
      <c r="O23" s="121"/>
      <c r="P23" s="225"/>
      <c r="Q23" s="122"/>
      <c r="R23" s="123"/>
      <c r="S23" s="124"/>
    </row>
    <row r="24" spans="2:19" s="3" customFormat="1" ht="15" customHeight="1">
      <c r="B24" s="73"/>
      <c r="C24" s="73"/>
      <c r="D24" s="224"/>
      <c r="E24" s="74"/>
      <c r="F24" s="126"/>
      <c r="G24" s="126"/>
      <c r="H24" s="126"/>
      <c r="I24" s="126"/>
      <c r="J24" s="126"/>
      <c r="K24" s="126"/>
      <c r="L24" s="119"/>
      <c r="M24" s="120"/>
      <c r="N24" s="119"/>
      <c r="O24" s="121"/>
      <c r="P24" s="225"/>
      <c r="Q24" s="122"/>
      <c r="R24" s="123"/>
      <c r="S24" s="124"/>
    </row>
    <row r="25" spans="2:19" s="3" customFormat="1" ht="15" customHeight="1">
      <c r="B25" s="73"/>
      <c r="C25" s="73"/>
      <c r="D25" s="224"/>
      <c r="E25" s="74"/>
      <c r="F25" s="379"/>
      <c r="G25" s="379"/>
      <c r="H25" s="379"/>
      <c r="I25" s="379"/>
      <c r="J25" s="379"/>
      <c r="K25" s="379"/>
      <c r="L25" s="119"/>
      <c r="M25" s="120"/>
      <c r="N25" s="119"/>
      <c r="O25" s="376"/>
      <c r="P25" s="377"/>
      <c r="Q25" s="122"/>
      <c r="R25" s="123"/>
      <c r="S25" s="124"/>
    </row>
    <row r="26" spans="2:19" s="3" customFormat="1" ht="15" customHeight="1">
      <c r="B26" s="73"/>
      <c r="C26" s="73"/>
      <c r="D26" s="224"/>
      <c r="E26" s="74"/>
      <c r="F26" s="340"/>
      <c r="G26" s="340"/>
      <c r="H26" s="340"/>
      <c r="I26" s="340"/>
      <c r="J26" s="340"/>
      <c r="K26" s="340"/>
      <c r="L26" s="115"/>
      <c r="M26" s="116"/>
      <c r="N26" s="115"/>
      <c r="O26" s="378"/>
      <c r="P26" s="378"/>
      <c r="Q26" s="117"/>
      <c r="R26" s="118"/>
      <c r="S26" s="81"/>
    </row>
    <row r="27" spans="2:19" s="2" customFormat="1" ht="15" customHeight="1">
      <c r="B27" s="28"/>
      <c r="C27" s="28"/>
      <c r="D27" s="28"/>
      <c r="E27" s="28"/>
      <c r="F27" s="28"/>
      <c r="G27" s="28"/>
      <c r="H27" s="28"/>
      <c r="I27" s="28"/>
      <c r="J27" s="28"/>
      <c r="K27" s="28"/>
      <c r="L27" s="28"/>
      <c r="M27" s="28"/>
      <c r="N27" s="28"/>
      <c r="O27" s="28"/>
      <c r="P27" s="28"/>
      <c r="Q27" s="125"/>
      <c r="R27" s="80"/>
      <c r="S27" s="110"/>
    </row>
    <row r="28" spans="2:19" ht="15" customHeight="1">
      <c r="B28" s="29"/>
      <c r="C28" s="25"/>
      <c r="D28" s="72" t="s">
        <v>49</v>
      </c>
      <c r="E28" s="72"/>
      <c r="F28" s="78"/>
      <c r="G28" s="28"/>
      <c r="H28" s="71"/>
      <c r="I28" s="71"/>
      <c r="J28" s="71"/>
      <c r="K28" s="71"/>
      <c r="L28" s="71"/>
      <c r="M28" s="71"/>
      <c r="N28" s="71"/>
      <c r="O28" s="214"/>
      <c r="P28" s="74"/>
      <c r="Q28" s="74"/>
      <c r="R28" s="74"/>
      <c r="S28" s="74"/>
    </row>
    <row r="29" spans="2:19" s="3" customFormat="1" ht="15" customHeight="1">
      <c r="B29" s="73"/>
      <c r="C29" s="73"/>
      <c r="D29" s="223"/>
      <c r="E29" s="74"/>
      <c r="F29" s="351"/>
      <c r="G29" s="351"/>
      <c r="H29" s="351"/>
      <c r="I29" s="351"/>
      <c r="J29" s="351"/>
      <c r="K29" s="351"/>
      <c r="L29" s="111"/>
      <c r="M29" s="112"/>
      <c r="N29" s="111"/>
      <c r="O29" s="82"/>
      <c r="P29" s="104"/>
      <c r="Q29" s="127"/>
      <c r="R29" s="114"/>
      <c r="S29" s="77"/>
    </row>
    <row r="30" spans="2:19" s="3" customFormat="1" ht="15" customHeight="1">
      <c r="B30" s="73"/>
      <c r="C30" s="73"/>
      <c r="D30" s="224"/>
      <c r="E30" s="74"/>
      <c r="F30" s="340"/>
      <c r="G30" s="340"/>
      <c r="H30" s="340"/>
      <c r="I30" s="340"/>
      <c r="J30" s="340"/>
      <c r="K30" s="340"/>
      <c r="L30" s="115"/>
      <c r="M30" s="116"/>
      <c r="N30" s="115"/>
      <c r="O30" s="85"/>
      <c r="P30" s="103"/>
      <c r="Q30" s="128"/>
      <c r="R30" s="118"/>
      <c r="S30" s="81"/>
    </row>
    <row r="31" spans="2:19" s="3" customFormat="1" ht="15" customHeight="1">
      <c r="B31" s="73"/>
      <c r="C31" s="73"/>
      <c r="D31" s="224"/>
      <c r="E31" s="74"/>
      <c r="F31" s="340"/>
      <c r="G31" s="340"/>
      <c r="H31" s="340"/>
      <c r="I31" s="340"/>
      <c r="J31" s="340"/>
      <c r="K31" s="340"/>
      <c r="L31" s="115"/>
      <c r="M31" s="116"/>
      <c r="N31" s="115"/>
      <c r="O31" s="85"/>
      <c r="P31" s="103"/>
      <c r="Q31" s="128"/>
      <c r="R31" s="118"/>
      <c r="S31" s="81"/>
    </row>
    <row r="32" spans="2:19" s="3" customFormat="1" ht="15" customHeight="1">
      <c r="B32" s="73"/>
      <c r="C32" s="73"/>
      <c r="D32" s="224"/>
      <c r="E32" s="74"/>
      <c r="F32" s="98"/>
      <c r="G32" s="98"/>
      <c r="H32" s="98"/>
      <c r="I32" s="98"/>
      <c r="J32" s="98"/>
      <c r="K32" s="98"/>
      <c r="L32" s="115"/>
      <c r="M32" s="116"/>
      <c r="N32" s="115"/>
      <c r="O32" s="85"/>
      <c r="P32" s="103"/>
      <c r="Q32" s="128"/>
      <c r="R32" s="118"/>
      <c r="S32" s="81"/>
    </row>
    <row r="33" spans="2:19" s="3" customFormat="1" ht="15" customHeight="1">
      <c r="B33" s="73"/>
      <c r="C33" s="73"/>
      <c r="D33" s="224"/>
      <c r="E33" s="74"/>
      <c r="F33" s="98"/>
      <c r="G33" s="98"/>
      <c r="H33" s="98"/>
      <c r="I33" s="98"/>
      <c r="J33" s="98"/>
      <c r="K33" s="98"/>
      <c r="L33" s="115"/>
      <c r="M33" s="116"/>
      <c r="N33" s="115"/>
      <c r="O33" s="85"/>
      <c r="P33" s="103"/>
      <c r="Q33" s="128"/>
      <c r="R33" s="118"/>
      <c r="S33" s="81"/>
    </row>
    <row r="34" spans="2:19" s="3" customFormat="1" ht="15" customHeight="1">
      <c r="B34" s="73"/>
      <c r="C34" s="73"/>
      <c r="D34" s="224"/>
      <c r="E34" s="74"/>
      <c r="F34" s="98"/>
      <c r="G34" s="98"/>
      <c r="H34" s="98"/>
      <c r="I34" s="98"/>
      <c r="J34" s="98"/>
      <c r="K34" s="98"/>
      <c r="L34" s="115"/>
      <c r="M34" s="116"/>
      <c r="N34" s="115"/>
      <c r="O34" s="85"/>
      <c r="P34" s="103"/>
      <c r="Q34" s="128"/>
      <c r="R34" s="118"/>
      <c r="S34" s="81"/>
    </row>
    <row r="35" spans="2:19" s="3" customFormat="1" ht="15" customHeight="1">
      <c r="B35" s="73"/>
      <c r="C35" s="73"/>
      <c r="D35" s="224"/>
      <c r="E35" s="74"/>
      <c r="F35" s="98"/>
      <c r="G35" s="98"/>
      <c r="H35" s="98"/>
      <c r="I35" s="98"/>
      <c r="J35" s="98"/>
      <c r="K35" s="98"/>
      <c r="L35" s="115"/>
      <c r="M35" s="116"/>
      <c r="N35" s="115"/>
      <c r="O35" s="85"/>
      <c r="P35" s="103"/>
      <c r="Q35" s="128"/>
      <c r="R35" s="118"/>
      <c r="S35" s="81"/>
    </row>
    <row r="36" spans="2:19" s="3" customFormat="1" ht="15" customHeight="1">
      <c r="B36" s="73"/>
      <c r="C36" s="73"/>
      <c r="D36" s="224"/>
      <c r="E36" s="74"/>
      <c r="F36" s="340"/>
      <c r="G36" s="340"/>
      <c r="H36" s="340"/>
      <c r="I36" s="340"/>
      <c r="J36" s="340"/>
      <c r="K36" s="340"/>
      <c r="L36" s="115"/>
      <c r="M36" s="116"/>
      <c r="N36" s="115"/>
      <c r="O36" s="85"/>
      <c r="P36" s="103"/>
      <c r="Q36" s="128"/>
      <c r="R36" s="118"/>
      <c r="S36" s="81"/>
    </row>
    <row r="37" spans="2:19" s="3" customFormat="1" ht="15" customHeight="1">
      <c r="B37" s="73"/>
      <c r="C37" s="73"/>
      <c r="D37" s="224"/>
      <c r="E37" s="74"/>
      <c r="F37" s="340"/>
      <c r="G37" s="340"/>
      <c r="H37" s="340"/>
      <c r="I37" s="340"/>
      <c r="J37" s="340"/>
      <c r="K37" s="340"/>
      <c r="L37" s="115"/>
      <c r="M37" s="116"/>
      <c r="N37" s="115"/>
      <c r="O37" s="85"/>
      <c r="P37" s="103"/>
      <c r="Q37" s="128"/>
      <c r="R37" s="118"/>
      <c r="S37" s="81"/>
    </row>
    <row r="38" spans="2:19" s="3" customFormat="1" ht="15" customHeight="1">
      <c r="B38" s="73"/>
      <c r="C38" s="73"/>
      <c r="D38" s="224"/>
      <c r="E38" s="74"/>
      <c r="F38" s="340"/>
      <c r="G38" s="340"/>
      <c r="H38" s="340"/>
      <c r="I38" s="340"/>
      <c r="J38" s="340"/>
      <c r="K38" s="340"/>
      <c r="L38" s="115"/>
      <c r="M38" s="116"/>
      <c r="N38" s="115"/>
      <c r="O38" s="85"/>
      <c r="P38" s="103"/>
      <c r="Q38" s="128"/>
      <c r="R38" s="118"/>
      <c r="S38" s="81"/>
    </row>
    <row r="39" spans="2:19" s="3" customFormat="1" ht="15" customHeight="1">
      <c r="B39" s="73"/>
      <c r="C39" s="73"/>
      <c r="D39" s="28"/>
      <c r="E39" s="28"/>
      <c r="F39" s="73"/>
      <c r="G39" s="73"/>
      <c r="H39" s="73"/>
      <c r="I39" s="73"/>
      <c r="J39" s="73"/>
      <c r="K39" s="73"/>
      <c r="L39" s="73"/>
      <c r="M39" s="73"/>
      <c r="N39" s="73"/>
      <c r="O39" s="28"/>
      <c r="P39" s="28"/>
      <c r="Q39" s="125"/>
      <c r="R39" s="80"/>
      <c r="S39" s="110"/>
    </row>
    <row r="40" spans="2:19" s="3" customFormat="1" ht="15" customHeight="1">
      <c r="B40" s="73"/>
      <c r="C40" s="75"/>
      <c r="D40" s="72" t="s">
        <v>50</v>
      </c>
      <c r="E40" s="72"/>
      <c r="F40" s="78"/>
      <c r="G40" s="28"/>
      <c r="H40" s="71"/>
      <c r="I40" s="71"/>
      <c r="J40" s="71"/>
      <c r="K40" s="71"/>
      <c r="L40" s="71"/>
      <c r="M40" s="71"/>
      <c r="N40" s="71"/>
      <c r="O40" s="214"/>
      <c r="P40" s="74"/>
      <c r="Q40" s="74"/>
      <c r="R40" s="74"/>
      <c r="S40" s="74"/>
    </row>
    <row r="41" spans="2:19" s="3" customFormat="1" ht="15" customHeight="1">
      <c r="B41" s="73"/>
      <c r="C41" s="73"/>
      <c r="D41" s="223"/>
      <c r="E41" s="74"/>
      <c r="F41" s="351"/>
      <c r="G41" s="351"/>
      <c r="H41" s="351"/>
      <c r="I41" s="351"/>
      <c r="J41" s="351"/>
      <c r="K41" s="351"/>
      <c r="L41" s="111"/>
      <c r="M41" s="112"/>
      <c r="N41" s="111"/>
      <c r="O41" s="82"/>
      <c r="P41" s="104"/>
      <c r="Q41" s="127"/>
      <c r="R41" s="114"/>
      <c r="S41" s="77"/>
    </row>
    <row r="42" spans="2:19" s="3" customFormat="1" ht="15" customHeight="1">
      <c r="B42" s="73"/>
      <c r="C42" s="73"/>
      <c r="D42" s="224"/>
      <c r="E42" s="74"/>
      <c r="F42" s="340"/>
      <c r="G42" s="340"/>
      <c r="H42" s="340"/>
      <c r="I42" s="340"/>
      <c r="J42" s="340"/>
      <c r="K42" s="340"/>
      <c r="L42" s="115"/>
      <c r="M42" s="116"/>
      <c r="N42" s="115"/>
      <c r="O42" s="85"/>
      <c r="P42" s="103"/>
      <c r="Q42" s="128"/>
      <c r="R42" s="118"/>
      <c r="S42" s="81"/>
    </row>
    <row r="43" spans="2:19" s="3" customFormat="1" ht="15" customHeight="1">
      <c r="B43" s="73"/>
      <c r="C43" s="73"/>
      <c r="D43" s="224"/>
      <c r="E43" s="74"/>
      <c r="F43" s="340"/>
      <c r="G43" s="340"/>
      <c r="H43" s="340"/>
      <c r="I43" s="340"/>
      <c r="J43" s="340"/>
      <c r="K43" s="340"/>
      <c r="L43" s="115"/>
      <c r="M43" s="116"/>
      <c r="N43" s="115"/>
      <c r="O43" s="85"/>
      <c r="P43" s="103"/>
      <c r="Q43" s="128"/>
      <c r="R43" s="118"/>
      <c r="S43" s="81"/>
    </row>
    <row r="44" spans="2:19" s="3" customFormat="1" ht="15" customHeight="1">
      <c r="B44" s="73"/>
      <c r="C44" s="73"/>
      <c r="D44" s="224"/>
      <c r="E44" s="74"/>
      <c r="F44" s="98"/>
      <c r="G44" s="98"/>
      <c r="H44" s="98"/>
      <c r="I44" s="98"/>
      <c r="J44" s="98"/>
      <c r="K44" s="98"/>
      <c r="L44" s="115"/>
      <c r="M44" s="116"/>
      <c r="N44" s="115"/>
      <c r="O44" s="85"/>
      <c r="P44" s="103"/>
      <c r="Q44" s="128"/>
      <c r="R44" s="118"/>
      <c r="S44" s="81"/>
    </row>
    <row r="45" spans="2:19" s="3" customFormat="1" ht="15" customHeight="1">
      <c r="B45" s="73"/>
      <c r="C45" s="73"/>
      <c r="D45" s="224"/>
      <c r="E45" s="74"/>
      <c r="F45" s="98"/>
      <c r="G45" s="98"/>
      <c r="H45" s="98"/>
      <c r="I45" s="98"/>
      <c r="J45" s="98"/>
      <c r="K45" s="98"/>
      <c r="L45" s="115"/>
      <c r="M45" s="116"/>
      <c r="N45" s="115"/>
      <c r="O45" s="85"/>
      <c r="P45" s="103"/>
      <c r="Q45" s="128"/>
      <c r="R45" s="118"/>
      <c r="S45" s="81"/>
    </row>
    <row r="46" spans="2:19" s="3" customFormat="1" ht="15" customHeight="1">
      <c r="B46" s="73"/>
      <c r="C46" s="73"/>
      <c r="D46" s="224"/>
      <c r="E46" s="74"/>
      <c r="F46" s="98"/>
      <c r="G46" s="98"/>
      <c r="H46" s="98"/>
      <c r="I46" s="98"/>
      <c r="J46" s="98"/>
      <c r="K46" s="98"/>
      <c r="L46" s="115"/>
      <c r="M46" s="116"/>
      <c r="N46" s="115"/>
      <c r="O46" s="85"/>
      <c r="P46" s="103"/>
      <c r="Q46" s="128"/>
      <c r="R46" s="118"/>
      <c r="S46" s="81"/>
    </row>
    <row r="47" spans="2:19" s="3" customFormat="1" ht="15" customHeight="1">
      <c r="B47" s="73"/>
      <c r="C47" s="73"/>
      <c r="D47" s="224"/>
      <c r="E47" s="74"/>
      <c r="F47" s="98"/>
      <c r="G47" s="98"/>
      <c r="H47" s="98"/>
      <c r="I47" s="98"/>
      <c r="J47" s="98"/>
      <c r="K47" s="98"/>
      <c r="L47" s="115"/>
      <c r="M47" s="116"/>
      <c r="N47" s="115"/>
      <c r="O47" s="85"/>
      <c r="P47" s="103"/>
      <c r="Q47" s="128"/>
      <c r="R47" s="118"/>
      <c r="S47" s="81"/>
    </row>
    <row r="48" spans="2:19" s="3" customFormat="1" ht="15" customHeight="1">
      <c r="B48" s="73"/>
      <c r="C48" s="73"/>
      <c r="D48" s="224"/>
      <c r="E48" s="74"/>
      <c r="F48" s="340"/>
      <c r="G48" s="340"/>
      <c r="H48" s="340"/>
      <c r="I48" s="340"/>
      <c r="J48" s="340"/>
      <c r="K48" s="340"/>
      <c r="L48" s="115"/>
      <c r="M48" s="116"/>
      <c r="N48" s="115"/>
      <c r="O48" s="85"/>
      <c r="P48" s="103"/>
      <c r="Q48" s="128"/>
      <c r="R48" s="118"/>
      <c r="S48" s="81"/>
    </row>
    <row r="49" spans="2:19" s="3" customFormat="1" ht="15" customHeight="1">
      <c r="B49" s="73"/>
      <c r="C49" s="73"/>
      <c r="D49" s="224"/>
      <c r="E49" s="74"/>
      <c r="F49" s="340"/>
      <c r="G49" s="340"/>
      <c r="H49" s="340"/>
      <c r="I49" s="340"/>
      <c r="J49" s="340"/>
      <c r="K49" s="340"/>
      <c r="L49" s="115"/>
      <c r="M49" s="116"/>
      <c r="N49" s="115"/>
      <c r="O49" s="85"/>
      <c r="P49" s="103"/>
      <c r="Q49" s="128"/>
      <c r="R49" s="118"/>
      <c r="S49" s="81"/>
    </row>
    <row r="50" spans="2:19" s="3" customFormat="1" ht="15" customHeight="1">
      <c r="B50" s="73"/>
      <c r="C50" s="73"/>
      <c r="D50" s="224"/>
      <c r="E50" s="74"/>
      <c r="F50" s="340"/>
      <c r="G50" s="340"/>
      <c r="H50" s="340"/>
      <c r="I50" s="340"/>
      <c r="J50" s="340"/>
      <c r="K50" s="340"/>
      <c r="L50" s="115"/>
      <c r="M50" s="116"/>
      <c r="N50" s="115"/>
      <c r="O50" s="85"/>
      <c r="P50" s="103"/>
      <c r="Q50" s="128"/>
      <c r="R50" s="118"/>
      <c r="S50" s="81"/>
    </row>
    <row r="51" spans="2:19" s="3" customFormat="1" ht="15" customHeight="1">
      <c r="B51" s="73"/>
      <c r="C51" s="73"/>
      <c r="D51" s="28"/>
      <c r="E51" s="28"/>
      <c r="F51" s="73"/>
      <c r="G51" s="73"/>
      <c r="H51" s="73"/>
      <c r="I51" s="73"/>
      <c r="J51" s="73"/>
      <c r="K51" s="73"/>
      <c r="L51" s="73"/>
      <c r="M51" s="73"/>
      <c r="N51" s="73"/>
      <c r="O51" s="28"/>
      <c r="P51" s="28"/>
      <c r="Q51" s="125"/>
      <c r="R51" s="80"/>
      <c r="S51" s="110"/>
    </row>
    <row r="52" spans="2:19" ht="13.5" customHeight="1">
      <c r="B52" s="91" t="s">
        <v>172</v>
      </c>
      <c r="C52" s="92"/>
      <c r="D52" s="28"/>
      <c r="E52" s="28"/>
      <c r="F52" s="61"/>
      <c r="G52" s="61"/>
      <c r="H52" s="61"/>
      <c r="I52" s="28"/>
      <c r="J52" s="28"/>
      <c r="K52" s="28"/>
      <c r="L52" s="28"/>
      <c r="M52" s="28"/>
      <c r="N52" s="28"/>
      <c r="O52" s="28"/>
      <c r="P52" s="28"/>
      <c r="Q52" s="187"/>
      <c r="R52" s="187"/>
      <c r="S52" s="93" t="s">
        <v>81</v>
      </c>
    </row>
    <row r="53" spans="2:19">
      <c r="B53" s="5"/>
      <c r="C53" s="5"/>
      <c r="D53" s="5"/>
      <c r="E53" s="5"/>
      <c r="F53" s="5"/>
      <c r="G53" s="5"/>
      <c r="H53" s="5"/>
      <c r="I53" s="5"/>
      <c r="J53" s="5"/>
      <c r="K53" s="5"/>
      <c r="L53" s="5"/>
      <c r="M53" s="5"/>
      <c r="N53" s="5"/>
      <c r="O53" s="5"/>
      <c r="P53" s="5"/>
      <c r="Q53" s="5"/>
      <c r="R53" s="7"/>
      <c r="S53" s="7"/>
    </row>
    <row r="54" spans="2:19">
      <c r="B54" s="5"/>
      <c r="C54" s="5"/>
      <c r="D54" s="5"/>
      <c r="E54" s="5"/>
      <c r="F54" s="5"/>
      <c r="G54" s="5"/>
      <c r="H54" s="5"/>
      <c r="I54" s="5"/>
      <c r="J54" s="5"/>
      <c r="K54" s="5"/>
      <c r="L54" s="5"/>
      <c r="M54" s="5"/>
      <c r="N54" s="5"/>
      <c r="O54" s="5"/>
      <c r="P54" s="5"/>
      <c r="Q54" s="5"/>
      <c r="R54" s="5"/>
      <c r="S54" s="5"/>
    </row>
    <row r="55" spans="2:19">
      <c r="B55" s="5"/>
      <c r="C55" s="5"/>
      <c r="D55" s="5"/>
      <c r="E55" s="5"/>
      <c r="F55" s="5"/>
      <c r="G55" s="5"/>
      <c r="H55" s="5"/>
      <c r="I55" s="5"/>
      <c r="J55" s="5"/>
      <c r="K55" s="5"/>
      <c r="L55" s="5"/>
      <c r="M55" s="5"/>
      <c r="N55" s="5"/>
      <c r="O55" s="5"/>
      <c r="P55" s="5"/>
      <c r="Q55" s="5"/>
      <c r="R55" s="5"/>
      <c r="S55" s="5"/>
    </row>
    <row r="56" spans="2:19">
      <c r="B56" s="5"/>
      <c r="C56" s="5"/>
      <c r="D56" s="5"/>
      <c r="E56" s="5"/>
      <c r="F56" s="5"/>
      <c r="G56" s="5"/>
      <c r="H56" s="5"/>
      <c r="I56" s="5"/>
      <c r="J56" s="5"/>
      <c r="K56" s="5"/>
      <c r="L56" s="5"/>
      <c r="M56" s="5"/>
      <c r="N56" s="5"/>
      <c r="O56" s="5"/>
      <c r="P56" s="5"/>
      <c r="Q56" s="5"/>
      <c r="R56" s="5"/>
      <c r="S56" s="5"/>
    </row>
    <row r="57" spans="2:19">
      <c r="B57" s="5"/>
      <c r="C57" s="5"/>
      <c r="D57" s="5"/>
      <c r="E57" s="5"/>
      <c r="F57" s="5"/>
      <c r="G57" s="5"/>
      <c r="H57" s="5"/>
      <c r="I57" s="5"/>
      <c r="J57" s="5"/>
      <c r="K57" s="5"/>
      <c r="L57" s="5"/>
      <c r="M57" s="5"/>
      <c r="N57" s="5"/>
      <c r="O57" s="5"/>
      <c r="P57" s="5"/>
      <c r="Q57" s="5"/>
      <c r="R57" s="5"/>
      <c r="S57" s="5"/>
    </row>
    <row r="58" spans="2:19">
      <c r="B58" s="5"/>
      <c r="C58" s="5"/>
      <c r="D58" s="5"/>
      <c r="E58" s="5"/>
      <c r="F58" s="5"/>
      <c r="G58" s="5"/>
      <c r="H58" s="5"/>
      <c r="I58" s="5"/>
      <c r="J58" s="5"/>
      <c r="K58" s="5"/>
      <c r="L58" s="5"/>
      <c r="M58" s="5"/>
      <c r="N58" s="5"/>
      <c r="O58" s="5"/>
      <c r="P58" s="5"/>
      <c r="Q58" s="5"/>
      <c r="R58" s="5"/>
      <c r="S58" s="5"/>
    </row>
    <row r="59" spans="2:19">
      <c r="B59" s="5"/>
      <c r="C59" s="5"/>
      <c r="D59" s="5"/>
      <c r="E59" s="5"/>
      <c r="F59" s="5"/>
      <c r="G59" s="5"/>
      <c r="H59" s="5"/>
      <c r="I59" s="5"/>
      <c r="J59" s="5"/>
      <c r="K59" s="5"/>
      <c r="L59" s="5"/>
      <c r="M59" s="5"/>
      <c r="N59" s="5"/>
      <c r="O59" s="5"/>
      <c r="P59" s="5"/>
      <c r="Q59" s="5"/>
      <c r="R59" s="5"/>
      <c r="S59" s="5"/>
    </row>
    <row r="60" spans="2:19">
      <c r="B60" s="5"/>
      <c r="C60" s="5"/>
      <c r="D60" s="5"/>
      <c r="E60" s="5"/>
      <c r="F60" s="5"/>
      <c r="G60" s="5"/>
      <c r="H60" s="5"/>
      <c r="I60" s="5"/>
      <c r="J60" s="5"/>
      <c r="K60" s="5"/>
      <c r="L60" s="5"/>
      <c r="M60" s="5"/>
      <c r="N60" s="5"/>
      <c r="O60" s="5"/>
      <c r="P60" s="5"/>
      <c r="Q60" s="5"/>
      <c r="R60" s="5"/>
      <c r="S60" s="5"/>
    </row>
    <row r="61" spans="2:19">
      <c r="B61" s="5"/>
      <c r="C61" s="5"/>
      <c r="D61" s="5"/>
      <c r="E61" s="5"/>
      <c r="F61" s="5"/>
      <c r="G61" s="5"/>
      <c r="H61" s="5"/>
      <c r="I61" s="5"/>
      <c r="J61" s="5"/>
      <c r="K61" s="5"/>
      <c r="L61" s="5"/>
      <c r="M61" s="5"/>
      <c r="N61" s="5"/>
      <c r="O61" s="5"/>
      <c r="P61" s="5"/>
      <c r="Q61" s="5"/>
      <c r="R61" s="5"/>
      <c r="S61" s="5"/>
    </row>
    <row r="62" spans="2:19">
      <c r="B62" s="5"/>
      <c r="C62" s="5"/>
      <c r="D62" s="5"/>
      <c r="E62" s="5"/>
      <c r="F62" s="5"/>
      <c r="G62" s="5"/>
      <c r="H62" s="5"/>
      <c r="I62" s="5"/>
      <c r="J62" s="5"/>
      <c r="K62" s="5"/>
      <c r="L62" s="5"/>
      <c r="M62" s="5"/>
      <c r="N62" s="5"/>
      <c r="O62" s="5"/>
      <c r="P62" s="5"/>
      <c r="Q62" s="5"/>
      <c r="R62" s="5"/>
      <c r="S62" s="5"/>
    </row>
    <row r="63" spans="2:19">
      <c r="B63" s="5"/>
      <c r="C63" s="5"/>
      <c r="D63" s="5"/>
      <c r="E63" s="5"/>
      <c r="F63" s="5"/>
      <c r="G63" s="5"/>
      <c r="H63" s="5"/>
      <c r="I63" s="5"/>
      <c r="J63" s="5"/>
      <c r="K63" s="5"/>
      <c r="L63" s="5"/>
      <c r="M63" s="5"/>
      <c r="N63" s="5"/>
      <c r="O63" s="5"/>
      <c r="P63" s="5"/>
      <c r="Q63" s="5"/>
      <c r="R63" s="5"/>
      <c r="S63" s="5"/>
    </row>
    <row r="64" spans="2:19">
      <c r="B64" s="5"/>
      <c r="C64" s="5"/>
      <c r="D64" s="5"/>
      <c r="E64" s="5"/>
      <c r="F64" s="5"/>
      <c r="G64" s="5"/>
      <c r="H64" s="5"/>
      <c r="I64" s="5"/>
      <c r="J64" s="5"/>
      <c r="K64" s="5"/>
      <c r="L64" s="5"/>
      <c r="M64" s="5"/>
      <c r="N64" s="5"/>
      <c r="O64" s="5"/>
      <c r="P64" s="5"/>
      <c r="Q64" s="5"/>
      <c r="R64" s="5"/>
      <c r="S64" s="5"/>
    </row>
    <row r="65" spans="2:19">
      <c r="B65" s="5"/>
      <c r="C65" s="5"/>
      <c r="D65" s="5"/>
      <c r="E65" s="5"/>
      <c r="F65" s="5"/>
      <c r="G65" s="5"/>
      <c r="H65" s="5"/>
      <c r="I65" s="5"/>
      <c r="J65" s="5"/>
      <c r="K65" s="5"/>
      <c r="L65" s="5"/>
      <c r="M65" s="5"/>
      <c r="N65" s="5"/>
      <c r="O65" s="5"/>
      <c r="P65" s="5"/>
      <c r="Q65" s="5"/>
      <c r="R65" s="5"/>
      <c r="S65" s="5"/>
    </row>
  </sheetData>
  <mergeCells count="28">
    <mergeCell ref="B1:S1"/>
    <mergeCell ref="B2:S2"/>
    <mergeCell ref="B3:S3"/>
    <mergeCell ref="H9:N9"/>
    <mergeCell ref="J13:S13"/>
    <mergeCell ref="H10:S10"/>
    <mergeCell ref="O18:P18"/>
    <mergeCell ref="O19:P19"/>
    <mergeCell ref="F18:K18"/>
    <mergeCell ref="F19:K19"/>
    <mergeCell ref="O17:P17"/>
    <mergeCell ref="F17:K17"/>
    <mergeCell ref="F50:K50"/>
    <mergeCell ref="F37:K37"/>
    <mergeCell ref="F49:K49"/>
    <mergeCell ref="F30:K30"/>
    <mergeCell ref="F31:K31"/>
    <mergeCell ref="F38:K38"/>
    <mergeCell ref="F43:K43"/>
    <mergeCell ref="F48:K48"/>
    <mergeCell ref="F41:K41"/>
    <mergeCell ref="F42:K42"/>
    <mergeCell ref="F26:K26"/>
    <mergeCell ref="O25:P25"/>
    <mergeCell ref="F36:K36"/>
    <mergeCell ref="O26:P26"/>
    <mergeCell ref="F29:K29"/>
    <mergeCell ref="F25:K25"/>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S85"/>
  <sheetViews>
    <sheetView showGridLines="0" showZeros="0" workbookViewId="0"/>
  </sheetViews>
  <sheetFormatPr defaultRowHeight="15.75"/>
  <cols>
    <col min="1" max="1" width="1.625" customWidth="1"/>
    <col min="2" max="2" width="2.75" customWidth="1"/>
    <col min="3" max="3" width="16.625" customWidth="1"/>
    <col min="4" max="4" width="2.125" customWidth="1"/>
    <col min="5" max="5" width="11.125" customWidth="1"/>
    <col min="6" max="6" width="2.125" customWidth="1"/>
    <col min="7" max="7" width="6.875" customWidth="1"/>
    <col min="8" max="8" width="1.625" customWidth="1"/>
    <col min="9" max="9" width="10.125" customWidth="1"/>
    <col min="10" max="10" width="2.125" customWidth="1"/>
    <col min="11" max="11" width="8.625" customWidth="1"/>
    <col min="12" max="12" width="2.125" customWidth="1"/>
    <col min="13" max="13" width="7" customWidth="1"/>
    <col min="14" max="14" width="1.125" customWidth="1"/>
    <col min="15" max="15" width="1.5" customWidth="1"/>
    <col min="16" max="16" width="13.125" customWidth="1"/>
    <col min="17" max="17" width="1.625" customWidth="1"/>
    <col min="18" max="18" width="9.875" customWidth="1"/>
    <col min="19" max="85" width="8.5" customWidth="1"/>
  </cols>
  <sheetData>
    <row r="1" spans="1:19" ht="9.9499999999999993" customHeight="1">
      <c r="A1" s="13"/>
      <c r="B1" s="14"/>
      <c r="C1" s="14"/>
      <c r="D1" s="14"/>
      <c r="E1" s="14"/>
      <c r="F1" s="14"/>
      <c r="G1" s="14"/>
      <c r="H1" s="14"/>
      <c r="I1" s="14"/>
      <c r="J1" s="14"/>
      <c r="K1" s="14"/>
      <c r="L1" s="14"/>
      <c r="M1" s="14"/>
      <c r="N1" s="14"/>
      <c r="O1" s="14"/>
      <c r="P1" s="14"/>
      <c r="Q1" s="13"/>
      <c r="R1" s="13"/>
      <c r="S1" s="13"/>
    </row>
    <row r="2" spans="1:19" ht="9.9499999999999993" customHeight="1">
      <c r="A2" s="13"/>
      <c r="B2" s="14"/>
      <c r="C2" s="14"/>
      <c r="D2" s="14"/>
      <c r="E2" s="14"/>
      <c r="F2" s="14"/>
      <c r="G2" s="14"/>
      <c r="H2" s="14"/>
      <c r="I2" s="14"/>
      <c r="J2" s="14"/>
      <c r="K2" s="14"/>
      <c r="L2" s="14"/>
      <c r="M2" s="14"/>
      <c r="N2" s="14"/>
      <c r="O2" s="14"/>
      <c r="P2" s="14"/>
      <c r="Q2" s="13"/>
      <c r="R2" s="13"/>
      <c r="S2" s="13"/>
    </row>
    <row r="3" spans="1:19" ht="9.9499999999999993" customHeight="1">
      <c r="A3" s="13"/>
      <c r="B3" s="14"/>
      <c r="C3" s="14"/>
      <c r="D3" s="14"/>
      <c r="E3" s="14"/>
      <c r="F3" s="14"/>
      <c r="G3" s="14"/>
      <c r="H3" s="14"/>
      <c r="I3" s="14"/>
      <c r="J3" s="14"/>
      <c r="K3" s="14"/>
      <c r="L3" s="14"/>
      <c r="M3" s="14"/>
      <c r="N3" s="14"/>
      <c r="O3" s="14"/>
      <c r="P3" s="14"/>
      <c r="Q3" s="13"/>
      <c r="R3" s="13"/>
      <c r="S3" s="13"/>
    </row>
    <row r="4" spans="1:19" ht="9.9499999999999993" customHeight="1">
      <c r="A4" s="13"/>
      <c r="B4" s="14"/>
      <c r="C4" s="14"/>
      <c r="D4" s="14"/>
      <c r="E4" s="14"/>
      <c r="F4" s="14"/>
      <c r="G4" s="14"/>
      <c r="H4" s="14"/>
      <c r="I4" s="14"/>
      <c r="J4" s="14"/>
      <c r="K4" s="14"/>
      <c r="L4" s="14"/>
      <c r="M4" s="14"/>
      <c r="N4" s="14"/>
      <c r="O4" s="14"/>
      <c r="P4" s="14"/>
      <c r="Q4" s="13"/>
      <c r="R4" s="13"/>
      <c r="S4" s="13"/>
    </row>
    <row r="5" spans="1:19" ht="9.9499999999999993" customHeight="1">
      <c r="A5" s="13"/>
      <c r="B5" s="14"/>
      <c r="C5" s="14"/>
      <c r="D5" s="14"/>
      <c r="E5" s="14"/>
      <c r="F5" s="14"/>
      <c r="G5" s="14"/>
      <c r="H5" s="14"/>
      <c r="I5" s="14"/>
      <c r="J5" s="14"/>
      <c r="K5" s="14"/>
      <c r="L5" s="14"/>
      <c r="M5" s="14"/>
      <c r="N5" s="14"/>
      <c r="O5" s="14"/>
      <c r="P5" s="14"/>
      <c r="Q5" s="13"/>
      <c r="R5" s="13"/>
      <c r="S5" s="13"/>
    </row>
    <row r="6" spans="1:19" ht="9.9499999999999993" customHeight="1">
      <c r="A6" s="13"/>
      <c r="B6" s="14"/>
      <c r="C6" s="14"/>
      <c r="D6" s="14"/>
      <c r="E6" s="14"/>
      <c r="F6" s="14"/>
      <c r="G6" s="14"/>
      <c r="H6" s="14"/>
      <c r="I6" s="14"/>
      <c r="J6" s="14"/>
      <c r="K6" s="14"/>
      <c r="L6" s="14"/>
      <c r="M6" s="14"/>
      <c r="N6" s="14"/>
      <c r="O6" s="14"/>
      <c r="P6" s="14"/>
      <c r="Q6" s="13"/>
      <c r="R6" s="13"/>
      <c r="S6" s="13"/>
    </row>
    <row r="7" spans="1:19" ht="18" customHeight="1">
      <c r="A7" s="10"/>
      <c r="B7" s="383" t="s">
        <v>33</v>
      </c>
      <c r="C7" s="383"/>
      <c r="D7" s="383"/>
      <c r="E7" s="383"/>
      <c r="F7" s="383"/>
      <c r="G7" s="383"/>
      <c r="H7" s="383"/>
      <c r="I7" s="383"/>
      <c r="J7" s="383"/>
      <c r="K7" s="383"/>
      <c r="L7" s="383"/>
      <c r="M7" s="383"/>
      <c r="N7" s="383"/>
      <c r="O7" s="383"/>
      <c r="P7" s="383"/>
      <c r="Q7" s="10"/>
      <c r="R7" s="13"/>
      <c r="S7" s="13"/>
    </row>
    <row r="8" spans="1:19" ht="21" customHeight="1">
      <c r="A8" s="8"/>
      <c r="B8" s="389" t="s">
        <v>137</v>
      </c>
      <c r="C8" s="390"/>
      <c r="D8" s="390"/>
      <c r="E8" s="390"/>
      <c r="F8" s="390"/>
      <c r="G8" s="390"/>
      <c r="H8" s="390"/>
      <c r="I8" s="390"/>
      <c r="J8" s="390"/>
      <c r="K8" s="390"/>
      <c r="L8" s="390"/>
      <c r="M8" s="390"/>
      <c r="N8" s="390"/>
      <c r="O8" s="390"/>
      <c r="P8" s="390"/>
      <c r="Q8" s="8"/>
      <c r="R8" s="13"/>
      <c r="S8" s="13"/>
    </row>
    <row r="9" spans="1:19" ht="6.75" customHeight="1">
      <c r="A9" s="8"/>
      <c r="B9" s="8"/>
      <c r="C9" s="8"/>
      <c r="D9" s="8"/>
      <c r="E9" s="8"/>
      <c r="F9" s="8"/>
      <c r="G9" s="8"/>
      <c r="H9" s="8"/>
      <c r="I9" s="8"/>
      <c r="J9" s="8"/>
      <c r="K9" s="8"/>
      <c r="L9" s="16"/>
      <c r="M9" s="8"/>
      <c r="N9" s="8"/>
      <c r="O9" s="8"/>
      <c r="P9" s="8"/>
      <c r="Q9" s="8"/>
      <c r="R9" s="13"/>
      <c r="S9" s="13"/>
    </row>
    <row r="10" spans="1:19" ht="15.95" customHeight="1">
      <c r="A10" s="13"/>
      <c r="B10" s="17" t="s">
        <v>0</v>
      </c>
      <c r="C10" s="30"/>
      <c r="D10" s="30"/>
      <c r="E10" s="30"/>
      <c r="F10" s="30"/>
      <c r="G10" s="30"/>
      <c r="H10" s="30"/>
      <c r="I10" s="170"/>
      <c r="J10" s="172" t="s">
        <v>68</v>
      </c>
      <c r="K10" s="57"/>
      <c r="L10" s="69"/>
      <c r="M10" s="22"/>
      <c r="N10" s="219"/>
      <c r="P10" s="145"/>
      <c r="Q10" s="22"/>
      <c r="R10" s="94"/>
      <c r="S10" s="13"/>
    </row>
    <row r="11" spans="1:19" ht="18" customHeight="1">
      <c r="A11" s="13"/>
      <c r="B11" s="63" t="s">
        <v>1</v>
      </c>
      <c r="C11" s="30"/>
      <c r="D11" s="30"/>
      <c r="E11" s="30"/>
      <c r="F11" s="30"/>
      <c r="G11" s="30"/>
      <c r="H11" s="30"/>
      <c r="I11" s="171"/>
      <c r="J11" s="172" t="s">
        <v>55</v>
      </c>
      <c r="K11" s="57"/>
      <c r="L11" s="172"/>
      <c r="M11" s="56"/>
      <c r="N11" s="56"/>
      <c r="P11" s="146"/>
      <c r="Q11" s="18"/>
      <c r="R11" s="161"/>
      <c r="S11" s="13"/>
    </row>
    <row r="12" spans="1:19" ht="16.5" customHeight="1">
      <c r="A12" s="13"/>
      <c r="B12" s="63"/>
      <c r="C12" s="64"/>
      <c r="D12" s="65"/>
      <c r="E12" s="65"/>
      <c r="F12" s="65"/>
      <c r="G12" s="65"/>
      <c r="H12" s="65"/>
      <c r="I12" s="173"/>
      <c r="J12" s="172" t="s">
        <v>145</v>
      </c>
      <c r="K12" s="1"/>
      <c r="L12" s="1"/>
      <c r="M12" s="1"/>
      <c r="N12" s="1"/>
      <c r="P12" s="146"/>
      <c r="Q12" s="18"/>
      <c r="R12" s="161"/>
      <c r="S12" s="13"/>
    </row>
    <row r="13" spans="1:19" ht="4.5" customHeight="1">
      <c r="A13" s="13"/>
      <c r="B13" s="31"/>
      <c r="C13" s="67"/>
      <c r="D13" s="67"/>
      <c r="E13" s="68"/>
      <c r="F13" s="68"/>
      <c r="G13" s="65"/>
      <c r="H13" s="65"/>
      <c r="I13" s="170"/>
      <c r="J13" s="172"/>
      <c r="K13" s="57"/>
      <c r="L13" s="172"/>
      <c r="M13" s="56"/>
      <c r="N13" s="228"/>
      <c r="P13" s="151"/>
      <c r="Q13" s="22"/>
      <c r="R13" s="28"/>
      <c r="S13" s="13"/>
    </row>
    <row r="14" spans="1:19" ht="13.5" customHeight="1">
      <c r="A14" s="13"/>
      <c r="B14" s="17" t="s">
        <v>69</v>
      </c>
      <c r="C14" s="65"/>
      <c r="D14" s="169"/>
      <c r="E14" s="107"/>
      <c r="F14" s="107"/>
      <c r="G14" s="107"/>
      <c r="H14" s="107"/>
      <c r="I14" s="174"/>
      <c r="J14" s="172" t="s">
        <v>58</v>
      </c>
      <c r="L14" s="162"/>
      <c r="M14" s="174"/>
      <c r="N14" s="105"/>
      <c r="P14" s="145"/>
      <c r="Q14" s="162"/>
      <c r="R14" s="162"/>
      <c r="S14" s="13"/>
    </row>
    <row r="15" spans="1:19" ht="15.95" customHeight="1">
      <c r="A15" s="13"/>
      <c r="B15" s="17" t="s">
        <v>6</v>
      </c>
      <c r="C15" s="65"/>
      <c r="D15" s="384"/>
      <c r="E15" s="367"/>
      <c r="F15" s="367"/>
      <c r="G15" s="367"/>
      <c r="H15" s="367"/>
      <c r="I15" s="367"/>
      <c r="J15" s="367"/>
      <c r="K15" s="367"/>
      <c r="L15" s="367"/>
      <c r="M15" s="367"/>
      <c r="N15" s="367"/>
      <c r="O15" s="367"/>
      <c r="P15" s="367"/>
      <c r="Q15" s="162"/>
      <c r="R15" s="162"/>
      <c r="S15" s="13"/>
    </row>
    <row r="16" spans="1:19" ht="11.25" customHeight="1" thickBot="1">
      <c r="A16" s="13"/>
      <c r="B16" s="133"/>
      <c r="C16" s="133"/>
      <c r="D16" s="14"/>
      <c r="E16" s="14"/>
      <c r="F16" s="14"/>
      <c r="G16" s="14"/>
      <c r="H16" s="14"/>
      <c r="I16" s="14"/>
      <c r="J16" s="14"/>
      <c r="K16" s="14"/>
      <c r="L16" s="14"/>
      <c r="M16" s="14"/>
      <c r="N16" s="14"/>
      <c r="O16" s="14"/>
      <c r="P16" s="14"/>
      <c r="Q16" s="13"/>
      <c r="R16" s="13"/>
      <c r="S16" s="13"/>
    </row>
    <row r="17" spans="1:19" ht="3.75" customHeight="1" thickTop="1">
      <c r="A17" s="13"/>
      <c r="B17" s="22"/>
      <c r="C17" s="23"/>
      <c r="D17" s="24"/>
      <c r="E17" s="24"/>
      <c r="F17" s="24"/>
      <c r="G17" s="24"/>
      <c r="H17" s="24"/>
      <c r="I17" s="24"/>
      <c r="J17" s="24"/>
      <c r="K17" s="24"/>
      <c r="L17" s="24"/>
      <c r="M17" s="24"/>
      <c r="N17" s="24"/>
      <c r="O17" s="24"/>
      <c r="P17" s="24"/>
      <c r="Q17" s="13"/>
      <c r="R17" s="13"/>
      <c r="S17" s="13"/>
    </row>
    <row r="18" spans="1:19" ht="20.25" customHeight="1">
      <c r="A18" s="13"/>
      <c r="B18" s="25" t="s">
        <v>34</v>
      </c>
      <c r="C18" s="26"/>
      <c r="D18" s="157"/>
      <c r="E18" s="157"/>
      <c r="F18" s="351"/>
      <c r="G18" s="367"/>
      <c r="H18" s="367"/>
      <c r="I18" s="367"/>
      <c r="J18" s="367"/>
      <c r="K18" s="367"/>
      <c r="L18" s="367"/>
      <c r="M18" s="367"/>
      <c r="N18" s="367"/>
      <c r="O18" s="367"/>
      <c r="P18" s="367"/>
      <c r="Q18" s="13"/>
      <c r="R18" s="13"/>
      <c r="S18" s="13"/>
    </row>
    <row r="19" spans="1:19" ht="10.5" customHeight="1">
      <c r="A19" s="13"/>
      <c r="B19" s="27"/>
      <c r="C19" s="28"/>
      <c r="D19" s="29"/>
      <c r="E19" s="29"/>
      <c r="F19" s="29"/>
      <c r="G19" s="30"/>
      <c r="H19" s="30"/>
      <c r="I19" s="30"/>
      <c r="J19" s="30"/>
      <c r="K19" s="30"/>
      <c r="L19" s="30"/>
      <c r="M19" s="30"/>
      <c r="N19" s="30"/>
      <c r="O19" s="30"/>
      <c r="P19" s="30"/>
      <c r="Q19" s="13"/>
      <c r="R19" s="13"/>
      <c r="S19" s="13"/>
    </row>
    <row r="20" spans="1:19" ht="14.25" customHeight="1">
      <c r="A20" s="13"/>
      <c r="B20" s="14"/>
      <c r="C20" s="14"/>
      <c r="D20" s="134" t="s">
        <v>43</v>
      </c>
      <c r="E20" s="14"/>
      <c r="F20" s="14"/>
      <c r="G20" s="14"/>
      <c r="H20" s="14"/>
      <c r="I20" s="14"/>
      <c r="J20" s="14"/>
      <c r="K20" s="14"/>
      <c r="L20" s="14"/>
      <c r="M20" s="14"/>
      <c r="N20" s="14"/>
      <c r="O20" s="14"/>
      <c r="P20" s="14"/>
      <c r="Q20" s="13"/>
      <c r="R20" s="13"/>
      <c r="S20" s="13"/>
    </row>
    <row r="21" spans="1:19" ht="13.5" customHeight="1">
      <c r="A21" s="13"/>
      <c r="B21" s="19" t="s">
        <v>90</v>
      </c>
      <c r="C21" s="14"/>
      <c r="D21" s="14"/>
      <c r="E21" s="14"/>
      <c r="F21" s="14"/>
      <c r="G21" s="14"/>
      <c r="H21" s="14"/>
      <c r="I21" s="14"/>
      <c r="J21" s="14"/>
      <c r="K21" s="101"/>
      <c r="L21" s="101"/>
      <c r="M21" s="39"/>
      <c r="N21" s="39"/>
      <c r="O21" s="38"/>
      <c r="P21" s="101"/>
      <c r="Q21" s="13"/>
      <c r="R21" s="13"/>
      <c r="S21" s="13"/>
    </row>
    <row r="22" spans="1:19" ht="27.75" customHeight="1">
      <c r="A22" s="13"/>
      <c r="B22" s="385" t="s">
        <v>167</v>
      </c>
      <c r="C22" s="386"/>
      <c r="D22" s="386"/>
      <c r="E22" s="386"/>
      <c r="F22" s="386"/>
      <c r="G22" s="386"/>
      <c r="H22" s="386"/>
      <c r="I22" s="386"/>
      <c r="J22" s="386"/>
      <c r="K22" s="386"/>
      <c r="L22" s="386"/>
      <c r="M22" s="386"/>
      <c r="N22" s="39"/>
      <c r="O22" s="39"/>
      <c r="P22" s="38"/>
      <c r="Q22" s="13"/>
      <c r="R22" s="13"/>
      <c r="S22" s="13"/>
    </row>
    <row r="23" spans="1:19" ht="7.5" customHeight="1">
      <c r="A23" s="13"/>
      <c r="B23" s="41"/>
      <c r="C23" s="14"/>
      <c r="D23" s="14"/>
      <c r="E23" s="14"/>
      <c r="F23" s="14"/>
      <c r="G23" s="14"/>
      <c r="H23" s="14"/>
      <c r="I23" s="42"/>
      <c r="J23" s="14"/>
      <c r="K23" s="136"/>
      <c r="Q23" s="13"/>
      <c r="R23" s="13"/>
      <c r="S23" s="13"/>
    </row>
    <row r="24" spans="1:19" ht="12.75" customHeight="1">
      <c r="A24" s="13"/>
      <c r="B24" s="14"/>
      <c r="C24" s="387" t="s">
        <v>89</v>
      </c>
      <c r="D24" s="387"/>
      <c r="E24" s="387"/>
      <c r="F24" s="387"/>
      <c r="G24" s="387"/>
      <c r="H24" s="136"/>
      <c r="I24" s="136" t="s">
        <v>101</v>
      </c>
      <c r="J24" s="14"/>
      <c r="K24" s="136" t="s">
        <v>45</v>
      </c>
      <c r="L24" s="387" t="s">
        <v>46</v>
      </c>
      <c r="M24" s="387"/>
      <c r="N24" s="387"/>
      <c r="O24" s="136"/>
      <c r="P24" s="136" t="s">
        <v>2</v>
      </c>
      <c r="Q24" s="13"/>
      <c r="R24" s="13"/>
      <c r="S24" s="13"/>
    </row>
    <row r="25" spans="1:19" ht="20.100000000000001" customHeight="1">
      <c r="A25" s="9"/>
      <c r="B25" s="33"/>
      <c r="C25" s="391"/>
      <c r="D25" s="391"/>
      <c r="E25" s="391"/>
      <c r="F25" s="391"/>
      <c r="G25" s="391"/>
      <c r="H25" s="14"/>
      <c r="I25" s="45"/>
      <c r="J25" s="14"/>
      <c r="K25" s="137"/>
      <c r="L25" s="135"/>
      <c r="M25" s="109"/>
      <c r="N25" s="134"/>
      <c r="O25" s="134"/>
      <c r="P25" s="268">
        <f>ROUND(K25*M25,0)</f>
        <v>0</v>
      </c>
      <c r="Q25" s="13"/>
      <c r="R25" s="13"/>
      <c r="S25" s="13"/>
    </row>
    <row r="26" spans="1:19" ht="20.100000000000001" customHeight="1">
      <c r="A26" s="9"/>
      <c r="B26" s="33"/>
      <c r="C26" s="388"/>
      <c r="D26" s="388"/>
      <c r="E26" s="388"/>
      <c r="F26" s="388"/>
      <c r="G26" s="388"/>
      <c r="H26" s="14"/>
      <c r="I26" s="46"/>
      <c r="J26" s="14"/>
      <c r="K26" s="139"/>
      <c r="L26" s="135"/>
      <c r="M26" s="138"/>
      <c r="N26" s="134"/>
      <c r="O26" s="134"/>
      <c r="P26" s="268">
        <f t="shared" ref="P26:P36" si="0">ROUND(K26*M26,0)</f>
        <v>0</v>
      </c>
      <c r="Q26" s="13"/>
      <c r="R26" s="238"/>
      <c r="S26" s="13"/>
    </row>
    <row r="27" spans="1:19" ht="20.100000000000001" customHeight="1">
      <c r="A27" s="9"/>
      <c r="B27" s="33"/>
      <c r="C27" s="388"/>
      <c r="D27" s="388"/>
      <c r="E27" s="388"/>
      <c r="F27" s="388"/>
      <c r="G27" s="388"/>
      <c r="H27" s="14"/>
      <c r="I27" s="46"/>
      <c r="J27" s="14"/>
      <c r="K27" s="139"/>
      <c r="L27" s="135"/>
      <c r="M27" s="138"/>
      <c r="N27" s="134"/>
      <c r="O27" s="134"/>
      <c r="P27" s="268">
        <f t="shared" si="0"/>
        <v>0</v>
      </c>
      <c r="Q27" s="13"/>
      <c r="R27" s="238"/>
      <c r="S27" s="13"/>
    </row>
    <row r="28" spans="1:19" ht="20.100000000000001" customHeight="1">
      <c r="A28" s="9"/>
      <c r="B28" s="33"/>
      <c r="C28" s="388"/>
      <c r="D28" s="388"/>
      <c r="E28" s="388"/>
      <c r="F28" s="388"/>
      <c r="G28" s="388"/>
      <c r="H28" s="14"/>
      <c r="I28" s="46"/>
      <c r="J28" s="14"/>
      <c r="K28" s="139"/>
      <c r="L28" s="135"/>
      <c r="M28" s="138"/>
      <c r="N28" s="134"/>
      <c r="O28" s="134"/>
      <c r="P28" s="268">
        <f t="shared" si="0"/>
        <v>0</v>
      </c>
      <c r="Q28" s="13"/>
      <c r="R28" s="238"/>
      <c r="S28" s="13"/>
    </row>
    <row r="29" spans="1:19" ht="20.100000000000001" customHeight="1">
      <c r="A29" s="9"/>
      <c r="B29" s="33"/>
      <c r="C29" s="138"/>
      <c r="D29" s="138"/>
      <c r="E29" s="138"/>
      <c r="F29" s="138"/>
      <c r="G29" s="138"/>
      <c r="H29" s="14"/>
      <c r="I29" s="46"/>
      <c r="J29" s="14"/>
      <c r="K29" s="139"/>
      <c r="L29" s="135"/>
      <c r="M29" s="138"/>
      <c r="N29" s="134"/>
      <c r="O29" s="134"/>
      <c r="P29" s="268">
        <f t="shared" si="0"/>
        <v>0</v>
      </c>
      <c r="Q29" s="13"/>
      <c r="R29" s="238"/>
      <c r="S29" s="13"/>
    </row>
    <row r="30" spans="1:19" ht="20.100000000000001" customHeight="1">
      <c r="A30" s="9"/>
      <c r="B30" s="33"/>
      <c r="C30" s="138"/>
      <c r="D30" s="138"/>
      <c r="E30" s="138"/>
      <c r="F30" s="138"/>
      <c r="G30" s="138"/>
      <c r="H30" s="14"/>
      <c r="I30" s="46"/>
      <c r="J30" s="14"/>
      <c r="K30" s="139"/>
      <c r="L30" s="135"/>
      <c r="M30" s="138"/>
      <c r="N30" s="134"/>
      <c r="O30" s="134"/>
      <c r="P30" s="268">
        <f t="shared" si="0"/>
        <v>0</v>
      </c>
      <c r="Q30" s="13"/>
      <c r="R30" s="238"/>
      <c r="S30" s="13"/>
    </row>
    <row r="31" spans="1:19" ht="20.100000000000001" customHeight="1">
      <c r="A31" s="9"/>
      <c r="B31" s="33"/>
      <c r="C31" s="138"/>
      <c r="D31" s="138"/>
      <c r="E31" s="138"/>
      <c r="F31" s="138"/>
      <c r="G31" s="138"/>
      <c r="H31" s="14"/>
      <c r="I31" s="46"/>
      <c r="J31" s="14"/>
      <c r="K31" s="139"/>
      <c r="L31" s="135"/>
      <c r="M31" s="138"/>
      <c r="N31" s="134"/>
      <c r="O31" s="134"/>
      <c r="P31" s="268">
        <f t="shared" si="0"/>
        <v>0</v>
      </c>
      <c r="Q31" s="13"/>
      <c r="R31" s="238"/>
      <c r="S31" s="13"/>
    </row>
    <row r="32" spans="1:19" ht="20.100000000000001" customHeight="1">
      <c r="A32" s="9"/>
      <c r="B32" s="33"/>
      <c r="C32" s="138"/>
      <c r="D32" s="138"/>
      <c r="E32" s="138"/>
      <c r="F32" s="138"/>
      <c r="G32" s="138"/>
      <c r="H32" s="14"/>
      <c r="I32" s="46"/>
      <c r="J32" s="14"/>
      <c r="K32" s="139"/>
      <c r="L32" s="135"/>
      <c r="M32" s="138"/>
      <c r="N32" s="134"/>
      <c r="O32" s="134"/>
      <c r="P32" s="268">
        <f t="shared" si="0"/>
        <v>0</v>
      </c>
      <c r="Q32" s="13"/>
      <c r="R32" s="238"/>
      <c r="S32" s="13"/>
    </row>
    <row r="33" spans="1:19" ht="20.100000000000001" customHeight="1">
      <c r="A33" s="9"/>
      <c r="B33" s="33"/>
      <c r="C33" s="388"/>
      <c r="D33" s="388"/>
      <c r="E33" s="388"/>
      <c r="F33" s="388"/>
      <c r="G33" s="388"/>
      <c r="H33" s="14"/>
      <c r="I33" s="46"/>
      <c r="J33" s="14"/>
      <c r="K33" s="139"/>
      <c r="L33" s="135"/>
      <c r="M33" s="138"/>
      <c r="N33" s="134"/>
      <c r="O33" s="134"/>
      <c r="P33" s="268">
        <f t="shared" si="0"/>
        <v>0</v>
      </c>
      <c r="Q33" s="13"/>
      <c r="R33" s="238"/>
      <c r="S33" s="13"/>
    </row>
    <row r="34" spans="1:19" ht="20.100000000000001" customHeight="1">
      <c r="A34" s="9"/>
      <c r="B34" s="33"/>
      <c r="C34" s="388"/>
      <c r="D34" s="388"/>
      <c r="E34" s="388"/>
      <c r="F34" s="388"/>
      <c r="G34" s="388"/>
      <c r="H34" s="14"/>
      <c r="I34" s="46"/>
      <c r="J34" s="14"/>
      <c r="K34" s="139"/>
      <c r="L34" s="135"/>
      <c r="M34" s="138"/>
      <c r="N34" s="134"/>
      <c r="O34" s="134"/>
      <c r="P34" s="268">
        <f t="shared" si="0"/>
        <v>0</v>
      </c>
      <c r="Q34" s="13"/>
      <c r="R34" s="238"/>
      <c r="S34" s="13"/>
    </row>
    <row r="35" spans="1:19" ht="20.100000000000001" customHeight="1">
      <c r="A35" s="9"/>
      <c r="B35" s="33"/>
      <c r="C35" s="388"/>
      <c r="D35" s="388"/>
      <c r="E35" s="388"/>
      <c r="F35" s="388"/>
      <c r="G35" s="388"/>
      <c r="H35" s="14"/>
      <c r="I35" s="46"/>
      <c r="J35" s="14"/>
      <c r="K35" s="139"/>
      <c r="L35" s="135"/>
      <c r="M35" s="138"/>
      <c r="N35" s="134"/>
      <c r="O35" s="134"/>
      <c r="P35" s="268">
        <f t="shared" si="0"/>
        <v>0</v>
      </c>
      <c r="Q35" s="13"/>
      <c r="R35" s="238"/>
      <c r="S35" s="13"/>
    </row>
    <row r="36" spans="1:19" ht="20.100000000000001" customHeight="1">
      <c r="A36" s="9"/>
      <c r="B36" s="33"/>
      <c r="C36" s="388"/>
      <c r="D36" s="388"/>
      <c r="E36" s="388"/>
      <c r="F36" s="388"/>
      <c r="G36" s="388"/>
      <c r="H36" s="14"/>
      <c r="I36" s="46"/>
      <c r="J36" s="14"/>
      <c r="K36" s="139"/>
      <c r="L36" s="135"/>
      <c r="M36" s="138"/>
      <c r="N36" s="134"/>
      <c r="O36" s="134"/>
      <c r="P36" s="268">
        <f t="shared" si="0"/>
        <v>0</v>
      </c>
      <c r="Q36" s="13"/>
      <c r="R36" s="238"/>
      <c r="S36" s="13"/>
    </row>
    <row r="37" spans="1:19" ht="9.75" customHeight="1">
      <c r="A37" s="13"/>
      <c r="B37" s="14"/>
      <c r="C37" s="14"/>
      <c r="D37" s="14"/>
      <c r="E37" s="14"/>
      <c r="F37" s="14"/>
      <c r="G37" s="14"/>
      <c r="H37" s="14"/>
      <c r="I37" s="14"/>
      <c r="J37" s="134"/>
      <c r="K37" s="135"/>
      <c r="L37" s="49"/>
      <c r="M37" s="49"/>
      <c r="N37" s="49"/>
      <c r="O37" s="48"/>
      <c r="P37" s="50"/>
      <c r="Q37" s="13"/>
      <c r="R37" s="13"/>
      <c r="S37" s="13"/>
    </row>
    <row r="38" spans="1:19" ht="14.25" customHeight="1">
      <c r="A38" s="13"/>
      <c r="B38" s="14"/>
      <c r="C38" s="144" t="s">
        <v>100</v>
      </c>
      <c r="D38" s="140"/>
      <c r="E38" s="140"/>
      <c r="F38" s="140"/>
      <c r="G38" s="140"/>
      <c r="H38" s="140"/>
      <c r="I38" s="140"/>
      <c r="J38" s="142"/>
      <c r="K38" s="143"/>
      <c r="L38" s="49"/>
      <c r="M38" s="49"/>
      <c r="N38" s="49"/>
      <c r="O38" s="48"/>
      <c r="P38" s="50"/>
      <c r="Q38" s="13"/>
      <c r="R38" s="13"/>
      <c r="S38" s="13"/>
    </row>
    <row r="39" spans="1:19" ht="18" customHeight="1">
      <c r="A39" s="13"/>
      <c r="B39" s="14"/>
      <c r="C39" s="140"/>
      <c r="D39" s="140"/>
      <c r="E39" s="140"/>
      <c r="F39" s="140"/>
      <c r="G39" s="140"/>
      <c r="H39" s="140"/>
      <c r="I39" s="140"/>
      <c r="J39" s="142"/>
      <c r="K39" s="143"/>
      <c r="L39" s="49"/>
      <c r="M39" s="49"/>
      <c r="N39" s="49"/>
      <c r="O39" s="48"/>
      <c r="P39" s="50"/>
      <c r="Q39" s="13"/>
      <c r="R39" s="13"/>
      <c r="S39" s="13"/>
    </row>
    <row r="40" spans="1:19" ht="18" customHeight="1">
      <c r="A40" s="13"/>
      <c r="B40" s="14"/>
      <c r="C40" s="158"/>
      <c r="D40" s="158"/>
      <c r="E40" s="158"/>
      <c r="F40" s="158"/>
      <c r="G40" s="158"/>
      <c r="H40" s="158"/>
      <c r="I40" s="158"/>
      <c r="J40" s="159"/>
      <c r="K40" s="160"/>
      <c r="L40" s="49"/>
      <c r="M40" s="49"/>
      <c r="N40" s="49"/>
      <c r="O40" s="48"/>
      <c r="P40" s="50"/>
      <c r="Q40" s="13"/>
      <c r="R40" s="13"/>
      <c r="S40" s="13"/>
    </row>
    <row r="41" spans="1:19" ht="30" customHeight="1" thickBot="1">
      <c r="A41" s="13"/>
      <c r="B41" s="14"/>
      <c r="C41" s="14"/>
      <c r="D41" s="14"/>
      <c r="E41" s="14"/>
      <c r="F41" s="14"/>
      <c r="G41" s="14"/>
      <c r="H41" s="14"/>
      <c r="I41" s="14"/>
      <c r="J41" s="134"/>
      <c r="K41" s="135"/>
      <c r="L41" s="49"/>
      <c r="M41" s="49"/>
      <c r="N41" s="49"/>
      <c r="O41" s="48"/>
      <c r="P41" s="50"/>
      <c r="Q41" s="13"/>
      <c r="R41" s="13"/>
      <c r="S41" s="13"/>
    </row>
    <row r="42" spans="1:19" ht="15.95" customHeight="1" thickBot="1">
      <c r="A42" s="13"/>
      <c r="B42" s="17" t="s">
        <v>91</v>
      </c>
      <c r="C42" s="14"/>
      <c r="D42" s="14"/>
      <c r="E42" s="14"/>
      <c r="F42" s="14"/>
      <c r="G42" s="14"/>
      <c r="H42" s="14"/>
      <c r="I42" s="14"/>
      <c r="J42" s="14"/>
      <c r="K42" s="14"/>
      <c r="L42" s="14"/>
      <c r="M42" s="14"/>
      <c r="N42" s="14"/>
      <c r="O42" s="48"/>
      <c r="P42" s="269">
        <f>SUM(P25:P36)</f>
        <v>0</v>
      </c>
      <c r="Q42" s="13"/>
      <c r="R42" s="13"/>
      <c r="S42" s="13"/>
    </row>
    <row r="43" spans="1:19" ht="10.5" customHeight="1">
      <c r="A43" s="13"/>
      <c r="B43" s="34" t="s">
        <v>99</v>
      </c>
      <c r="C43" s="14"/>
      <c r="D43" s="14"/>
      <c r="E43" s="14"/>
      <c r="F43" s="14"/>
      <c r="G43" s="14"/>
      <c r="H43" s="14"/>
      <c r="I43" s="14"/>
      <c r="J43" s="14"/>
      <c r="K43" s="14"/>
      <c r="L43" s="14"/>
      <c r="M43" s="14"/>
      <c r="N43" s="14"/>
      <c r="O43" s="48"/>
      <c r="P43" s="51"/>
      <c r="Q43" s="13"/>
      <c r="R43" s="13"/>
      <c r="S43" s="13"/>
    </row>
    <row r="44" spans="1:19" ht="3" customHeight="1">
      <c r="A44" s="13"/>
      <c r="B44" s="34"/>
      <c r="C44" s="14"/>
      <c r="D44" s="14"/>
      <c r="E44" s="14"/>
      <c r="F44" s="14"/>
      <c r="G44" s="14"/>
      <c r="H44" s="14"/>
      <c r="I44" s="14"/>
      <c r="J44" s="14"/>
      <c r="K44" s="14"/>
      <c r="L44" s="14"/>
      <c r="M44" s="14"/>
      <c r="N44" s="14"/>
      <c r="O44" s="48"/>
      <c r="P44" s="51"/>
      <c r="Q44" s="13"/>
      <c r="R44" s="13"/>
      <c r="S44" s="13"/>
    </row>
    <row r="45" spans="1:19" ht="11.25" customHeight="1">
      <c r="A45" s="13"/>
      <c r="B45" s="28"/>
      <c r="C45" s="14"/>
      <c r="D45" s="14"/>
      <c r="E45" s="14"/>
      <c r="F45" s="14"/>
      <c r="G45" s="14"/>
      <c r="H45" s="14"/>
      <c r="I45" s="14"/>
      <c r="J45" s="14"/>
      <c r="K45" s="14"/>
      <c r="L45" s="14"/>
      <c r="M45" s="14"/>
      <c r="N45" s="14"/>
      <c r="O45" s="14"/>
      <c r="P45" s="14"/>
      <c r="Q45" s="13"/>
      <c r="R45" s="13"/>
      <c r="S45" s="13"/>
    </row>
    <row r="46" spans="1:19" ht="11.25" customHeight="1">
      <c r="A46" s="13"/>
      <c r="B46" s="28"/>
      <c r="C46" s="14"/>
      <c r="D46" s="14"/>
      <c r="E46" s="14"/>
      <c r="F46" s="14"/>
      <c r="G46" s="14"/>
      <c r="H46" s="14"/>
      <c r="I46" s="14"/>
      <c r="J46" s="14"/>
      <c r="K46" s="14"/>
      <c r="L46" s="14"/>
      <c r="M46" s="14"/>
      <c r="N46" s="14"/>
      <c r="O46" s="14"/>
      <c r="P46" s="14"/>
      <c r="Q46" s="13"/>
      <c r="R46" s="13"/>
      <c r="S46" s="13"/>
    </row>
    <row r="47" spans="1:19" ht="11.25" customHeight="1">
      <c r="A47" s="13"/>
      <c r="B47" s="28"/>
      <c r="C47" s="14"/>
      <c r="D47" s="14"/>
      <c r="E47" s="14"/>
      <c r="F47" s="14"/>
      <c r="G47" s="14"/>
      <c r="H47" s="14"/>
      <c r="I47" s="14"/>
      <c r="J47" s="14"/>
      <c r="K47" s="14"/>
      <c r="L47" s="14"/>
      <c r="M47" s="14"/>
      <c r="N47" s="14"/>
      <c r="O47" s="14"/>
      <c r="P47" s="14"/>
      <c r="Q47" s="13"/>
      <c r="R47" s="13"/>
      <c r="S47" s="13"/>
    </row>
    <row r="48" spans="1:19" ht="11.25" customHeight="1">
      <c r="A48" s="13"/>
      <c r="B48" s="28"/>
      <c r="C48" s="14"/>
      <c r="D48" s="14"/>
      <c r="E48" s="14"/>
      <c r="F48" s="14"/>
      <c r="G48" s="14"/>
      <c r="H48" s="14"/>
      <c r="I48" s="14"/>
      <c r="J48" s="14"/>
      <c r="K48" s="14"/>
      <c r="L48" s="14"/>
      <c r="M48" s="14"/>
      <c r="N48" s="14"/>
      <c r="O48" s="14"/>
      <c r="P48" s="14"/>
      <c r="Q48" s="13"/>
      <c r="R48" s="13"/>
      <c r="S48" s="13"/>
    </row>
    <row r="49" spans="1:19" ht="11.25" customHeight="1">
      <c r="A49" s="13"/>
      <c r="B49" s="28"/>
      <c r="C49" s="14"/>
      <c r="D49" s="14"/>
      <c r="E49" s="14"/>
      <c r="F49" s="14"/>
      <c r="G49" s="14"/>
      <c r="H49" s="14"/>
      <c r="I49" s="14"/>
      <c r="J49" s="14"/>
      <c r="K49" s="14"/>
      <c r="L49" s="14"/>
      <c r="M49" s="14"/>
      <c r="N49" s="14"/>
      <c r="O49" s="14"/>
      <c r="P49" s="14"/>
      <c r="Q49" s="13"/>
      <c r="R49" s="13"/>
      <c r="S49" s="13"/>
    </row>
    <row r="50" spans="1:19" ht="11.25" customHeight="1">
      <c r="A50" s="13"/>
      <c r="B50" s="28"/>
      <c r="C50" s="14"/>
      <c r="D50" s="14"/>
      <c r="E50" s="14"/>
      <c r="F50" s="14"/>
      <c r="G50" s="14"/>
      <c r="H50" s="14"/>
      <c r="I50" s="14"/>
      <c r="J50" s="14"/>
      <c r="K50" s="14"/>
      <c r="L50" s="14"/>
      <c r="M50" s="14"/>
      <c r="N50" s="14"/>
      <c r="O50" s="14"/>
      <c r="P50" s="14"/>
      <c r="Q50" s="13"/>
      <c r="R50" s="13"/>
      <c r="S50" s="13"/>
    </row>
    <row r="51" spans="1:19" ht="11.25" customHeight="1">
      <c r="A51" s="13"/>
      <c r="B51" s="28"/>
      <c r="C51" s="14"/>
      <c r="D51" s="14"/>
      <c r="E51" s="14"/>
      <c r="F51" s="14"/>
      <c r="G51" s="14"/>
      <c r="H51" s="14"/>
      <c r="I51" s="14"/>
      <c r="J51" s="14"/>
      <c r="K51" s="14"/>
      <c r="L51" s="14"/>
      <c r="M51" s="14"/>
      <c r="N51" s="14"/>
      <c r="O51" s="14"/>
      <c r="P51" s="14"/>
      <c r="Q51" s="13"/>
      <c r="R51" s="13"/>
      <c r="S51" s="13"/>
    </row>
    <row r="52" spans="1:19" ht="11.25" customHeight="1">
      <c r="A52" s="13"/>
      <c r="B52" s="28"/>
      <c r="C52" s="14"/>
      <c r="D52" s="14"/>
      <c r="E52" s="14"/>
      <c r="F52" s="14"/>
      <c r="G52" s="14"/>
      <c r="H52" s="14"/>
      <c r="I52" s="14"/>
      <c r="J52" s="14"/>
      <c r="K52" s="14"/>
      <c r="L52" s="14"/>
      <c r="M52" s="14"/>
      <c r="N52" s="14"/>
      <c r="O52" s="14"/>
      <c r="P52" s="14"/>
      <c r="Q52" s="13"/>
      <c r="R52" s="13"/>
      <c r="S52" s="13"/>
    </row>
    <row r="53" spans="1:19" ht="11.25" customHeight="1">
      <c r="A53" s="13"/>
      <c r="B53" s="28"/>
      <c r="C53" s="14"/>
      <c r="D53" s="14"/>
      <c r="E53" s="14"/>
      <c r="F53" s="14"/>
      <c r="G53" s="14"/>
      <c r="H53" s="14"/>
      <c r="I53" s="14"/>
      <c r="J53" s="14"/>
      <c r="K53" s="14"/>
      <c r="L53" s="14"/>
      <c r="M53" s="14"/>
      <c r="N53" s="14"/>
      <c r="O53" s="14"/>
      <c r="P53" s="14"/>
      <c r="Q53" s="13"/>
      <c r="R53" s="13"/>
      <c r="S53" s="13"/>
    </row>
    <row r="54" spans="1:19" ht="11.25" customHeight="1">
      <c r="A54" s="13"/>
      <c r="B54" s="28"/>
      <c r="C54" s="14"/>
      <c r="D54" s="14"/>
      <c r="E54" s="14"/>
      <c r="F54" s="14"/>
      <c r="G54" s="14"/>
      <c r="H54" s="14"/>
      <c r="I54" s="14"/>
      <c r="J54" s="14"/>
      <c r="K54" s="14"/>
      <c r="L54" s="14"/>
      <c r="M54" s="14"/>
      <c r="N54" s="14"/>
      <c r="O54" s="14"/>
      <c r="P54" s="14"/>
      <c r="Q54" s="13"/>
      <c r="R54" s="13"/>
      <c r="S54" s="13"/>
    </row>
    <row r="55" spans="1:19">
      <c r="A55" s="13"/>
      <c r="B55" s="60" t="s">
        <v>172</v>
      </c>
      <c r="C55" s="14"/>
      <c r="D55" s="61"/>
      <c r="E55" s="14"/>
      <c r="F55" s="14"/>
      <c r="G55" s="14"/>
      <c r="H55" s="14"/>
      <c r="I55" s="14"/>
      <c r="J55" s="14"/>
      <c r="K55" s="14"/>
      <c r="L55" s="14"/>
      <c r="M55" s="14"/>
      <c r="N55" s="14"/>
      <c r="O55" s="14"/>
      <c r="P55" s="62" t="s">
        <v>104</v>
      </c>
      <c r="Q55" s="13"/>
      <c r="R55" s="13"/>
      <c r="S55" s="13"/>
    </row>
    <row r="56" spans="1:19">
      <c r="A56" s="13"/>
      <c r="B56" s="13"/>
      <c r="C56" s="13"/>
      <c r="D56" s="13"/>
      <c r="E56" s="13"/>
      <c r="F56" s="13"/>
      <c r="G56" s="13"/>
      <c r="H56" s="13"/>
      <c r="I56" s="13"/>
      <c r="J56" s="13"/>
      <c r="K56" s="13"/>
      <c r="L56" s="13"/>
      <c r="M56" s="13"/>
      <c r="N56" s="13"/>
      <c r="O56" s="13"/>
      <c r="P56" s="13"/>
      <c r="Q56" s="13"/>
      <c r="R56" s="13"/>
      <c r="S56" s="13"/>
    </row>
    <row r="57" spans="1:19">
      <c r="A57" s="13"/>
      <c r="B57" s="13"/>
      <c r="C57" s="13"/>
      <c r="D57" s="13"/>
      <c r="E57" s="13"/>
      <c r="F57" s="13"/>
      <c r="G57" s="13"/>
      <c r="H57" s="13"/>
      <c r="I57" s="13"/>
      <c r="J57" s="13"/>
      <c r="K57" s="13"/>
      <c r="L57" s="13"/>
      <c r="M57" s="13"/>
      <c r="N57" s="13"/>
      <c r="O57" s="13"/>
      <c r="P57" s="13"/>
      <c r="Q57" s="13"/>
      <c r="R57" s="13"/>
      <c r="S57" s="13"/>
    </row>
    <row r="58" spans="1:19">
      <c r="A58" s="13"/>
      <c r="B58" s="13"/>
      <c r="C58" s="13"/>
      <c r="D58" s="13"/>
      <c r="E58" s="13"/>
      <c r="F58" s="13"/>
      <c r="G58" s="13"/>
      <c r="H58" s="13"/>
      <c r="I58" s="13"/>
      <c r="J58" s="13"/>
      <c r="K58" s="13"/>
      <c r="L58" s="13"/>
      <c r="M58" s="13"/>
      <c r="N58" s="13"/>
      <c r="O58" s="13"/>
      <c r="P58" s="13"/>
      <c r="Q58" s="13"/>
      <c r="R58" s="13"/>
      <c r="S58" s="13"/>
    </row>
    <row r="59" spans="1:19">
      <c r="A59" s="13"/>
      <c r="B59" s="13"/>
      <c r="C59" s="13"/>
      <c r="D59" s="13"/>
      <c r="E59" s="13"/>
      <c r="F59" s="13"/>
      <c r="G59" s="13"/>
      <c r="H59" s="13"/>
      <c r="I59" s="13"/>
      <c r="J59" s="13"/>
      <c r="K59" s="13"/>
      <c r="L59" s="13"/>
      <c r="M59" s="13"/>
      <c r="N59" s="13"/>
      <c r="O59" s="13"/>
      <c r="P59" s="13"/>
      <c r="Q59" s="13"/>
      <c r="R59" s="13"/>
      <c r="S59" s="13"/>
    </row>
    <row r="60" spans="1:19">
      <c r="A60" s="13"/>
      <c r="B60" s="13"/>
      <c r="C60" s="13"/>
      <c r="D60" s="13"/>
      <c r="E60" s="13"/>
      <c r="F60" s="13"/>
      <c r="G60" s="13"/>
      <c r="H60" s="13"/>
      <c r="I60" s="13"/>
      <c r="J60" s="13"/>
      <c r="K60" s="13"/>
      <c r="L60" s="13"/>
      <c r="M60" s="13"/>
      <c r="N60" s="13"/>
      <c r="O60" s="13"/>
      <c r="P60" s="13"/>
      <c r="Q60" s="13"/>
      <c r="R60" s="13"/>
      <c r="S60" s="13"/>
    </row>
    <row r="61" spans="1:19">
      <c r="A61" s="13"/>
      <c r="B61" s="13"/>
      <c r="C61" s="13"/>
      <c r="D61" s="13"/>
      <c r="E61" s="13"/>
      <c r="F61" s="13"/>
      <c r="G61" s="13"/>
      <c r="H61" s="13"/>
      <c r="I61" s="13"/>
      <c r="J61" s="13"/>
      <c r="K61" s="13"/>
      <c r="L61" s="13"/>
      <c r="M61" s="13"/>
      <c r="N61" s="13"/>
      <c r="O61" s="13"/>
      <c r="P61" s="13"/>
      <c r="Q61" s="13"/>
      <c r="R61" s="13"/>
      <c r="S61" s="13"/>
    </row>
    <row r="62" spans="1:19">
      <c r="A62" s="13"/>
      <c r="B62" s="13"/>
      <c r="C62" s="13"/>
      <c r="D62" s="13"/>
      <c r="E62" s="13"/>
      <c r="F62" s="13"/>
      <c r="G62" s="13"/>
      <c r="H62" s="13"/>
      <c r="I62" s="13"/>
      <c r="J62" s="13"/>
      <c r="K62" s="13"/>
      <c r="L62" s="13"/>
      <c r="M62" s="13"/>
      <c r="N62" s="13"/>
      <c r="O62" s="13"/>
      <c r="P62" s="13"/>
      <c r="Q62" s="13"/>
      <c r="R62" s="13"/>
      <c r="S62" s="13"/>
    </row>
    <row r="63" spans="1:19">
      <c r="A63" s="13"/>
      <c r="B63" s="13"/>
      <c r="C63" s="13"/>
      <c r="D63" s="13"/>
      <c r="E63" s="13"/>
      <c r="F63" s="13"/>
      <c r="G63" s="13"/>
      <c r="H63" s="13"/>
      <c r="I63" s="13"/>
      <c r="J63" s="13"/>
      <c r="K63" s="13"/>
      <c r="L63" s="13"/>
      <c r="M63" s="13"/>
      <c r="N63" s="13"/>
      <c r="O63" s="13"/>
      <c r="P63" s="13"/>
      <c r="Q63" s="13"/>
      <c r="R63" s="13"/>
      <c r="S63" s="13"/>
    </row>
    <row r="64" spans="1:19">
      <c r="A64" s="13"/>
      <c r="B64" s="13"/>
      <c r="C64" s="13"/>
      <c r="D64" s="13"/>
      <c r="E64" s="13"/>
      <c r="F64" s="13"/>
      <c r="G64" s="13"/>
      <c r="H64" s="13"/>
      <c r="I64" s="13"/>
      <c r="J64" s="13"/>
      <c r="K64" s="13"/>
      <c r="L64" s="13"/>
      <c r="M64" s="13"/>
      <c r="N64" s="13"/>
      <c r="O64" s="13"/>
      <c r="P64" s="13"/>
      <c r="Q64" s="13"/>
      <c r="R64" s="13"/>
      <c r="S64" s="13"/>
    </row>
    <row r="65" spans="1:19">
      <c r="A65" s="13"/>
      <c r="B65" s="13"/>
      <c r="C65" s="13"/>
      <c r="D65" s="13"/>
      <c r="E65" s="13"/>
      <c r="F65" s="13"/>
      <c r="G65" s="13"/>
      <c r="H65" s="13"/>
      <c r="I65" s="13"/>
      <c r="J65" s="13"/>
      <c r="K65" s="13"/>
      <c r="L65" s="13"/>
      <c r="M65" s="13"/>
      <c r="N65" s="13"/>
      <c r="O65" s="13"/>
      <c r="P65" s="13"/>
      <c r="Q65" s="13"/>
      <c r="R65" s="13"/>
      <c r="S65" s="13"/>
    </row>
    <row r="66" spans="1:19">
      <c r="A66" s="13"/>
      <c r="B66" s="13"/>
      <c r="C66" s="13"/>
      <c r="D66" s="13"/>
      <c r="E66" s="13"/>
      <c r="F66" s="13"/>
      <c r="G66" s="13"/>
      <c r="H66" s="13"/>
      <c r="I66" s="13"/>
      <c r="J66" s="13"/>
      <c r="K66" s="13"/>
      <c r="L66" s="13"/>
      <c r="M66" s="13"/>
      <c r="N66" s="13"/>
      <c r="O66" s="13"/>
      <c r="P66" s="13"/>
      <c r="Q66" s="13"/>
      <c r="R66" s="13"/>
      <c r="S66" s="13"/>
    </row>
    <row r="67" spans="1:19">
      <c r="A67" s="13"/>
      <c r="B67" s="13"/>
      <c r="C67" s="13"/>
      <c r="D67" s="13"/>
      <c r="E67" s="13"/>
      <c r="F67" s="13"/>
      <c r="G67" s="13"/>
      <c r="H67" s="13"/>
      <c r="I67" s="13"/>
      <c r="J67" s="13"/>
      <c r="K67" s="13"/>
      <c r="L67" s="13"/>
      <c r="M67" s="13"/>
      <c r="N67" s="13"/>
      <c r="O67" s="13"/>
      <c r="P67" s="13"/>
      <c r="Q67" s="13"/>
      <c r="R67" s="13"/>
      <c r="S67" s="13"/>
    </row>
    <row r="68" spans="1:19">
      <c r="A68" s="13"/>
      <c r="B68" s="13"/>
      <c r="C68" s="13"/>
      <c r="D68" s="13"/>
      <c r="E68" s="13"/>
      <c r="F68" s="13"/>
      <c r="G68" s="13"/>
      <c r="H68" s="13"/>
      <c r="I68" s="13"/>
      <c r="J68" s="13"/>
      <c r="K68" s="13"/>
      <c r="L68" s="13"/>
      <c r="M68" s="13"/>
      <c r="N68" s="13"/>
      <c r="O68" s="13"/>
      <c r="P68" s="13"/>
      <c r="Q68" s="13"/>
      <c r="R68" s="13"/>
      <c r="S68" s="13"/>
    </row>
    <row r="69" spans="1:19">
      <c r="A69" s="13"/>
      <c r="B69" s="13"/>
      <c r="C69" s="13"/>
      <c r="D69" s="13"/>
      <c r="E69" s="13"/>
      <c r="F69" s="13"/>
      <c r="G69" s="13"/>
      <c r="H69" s="13"/>
      <c r="I69" s="13"/>
      <c r="J69" s="13"/>
      <c r="K69" s="13"/>
      <c r="L69" s="13"/>
      <c r="M69" s="13"/>
      <c r="N69" s="13"/>
      <c r="O69" s="13"/>
      <c r="P69" s="13"/>
      <c r="Q69" s="13"/>
      <c r="R69" s="13"/>
      <c r="S69" s="13"/>
    </row>
    <row r="70" spans="1:19">
      <c r="A70" s="13"/>
      <c r="B70" s="13"/>
      <c r="C70" s="13"/>
      <c r="D70" s="13"/>
      <c r="E70" s="13"/>
      <c r="F70" s="13"/>
      <c r="G70" s="13"/>
      <c r="H70" s="13"/>
      <c r="I70" s="13"/>
      <c r="J70" s="13"/>
      <c r="K70" s="13"/>
      <c r="L70" s="13"/>
      <c r="M70" s="13"/>
      <c r="N70" s="13"/>
      <c r="O70" s="13"/>
      <c r="P70" s="13"/>
      <c r="Q70" s="13"/>
      <c r="R70" s="13"/>
      <c r="S70" s="13"/>
    </row>
    <row r="71" spans="1:19">
      <c r="A71" s="13"/>
      <c r="B71" s="13"/>
      <c r="C71" s="13"/>
      <c r="D71" s="13"/>
      <c r="E71" s="13"/>
      <c r="F71" s="13"/>
      <c r="G71" s="13"/>
      <c r="H71" s="13"/>
      <c r="I71" s="13"/>
      <c r="J71" s="13"/>
      <c r="K71" s="13"/>
      <c r="L71" s="13"/>
      <c r="M71" s="13"/>
      <c r="N71" s="13"/>
      <c r="O71" s="13"/>
      <c r="P71" s="13"/>
      <c r="Q71" s="13"/>
      <c r="R71" s="13"/>
      <c r="S71" s="13"/>
    </row>
    <row r="72" spans="1:19">
      <c r="A72" s="13"/>
      <c r="B72" s="13"/>
      <c r="C72" s="13"/>
      <c r="D72" s="13"/>
      <c r="E72" s="13"/>
      <c r="F72" s="13"/>
      <c r="G72" s="13"/>
      <c r="H72" s="13"/>
      <c r="I72" s="13"/>
      <c r="J72" s="13"/>
      <c r="K72" s="13"/>
      <c r="L72" s="13"/>
      <c r="M72" s="13"/>
      <c r="N72" s="13"/>
      <c r="O72" s="13"/>
      <c r="P72" s="13"/>
      <c r="Q72" s="13"/>
      <c r="R72" s="13"/>
      <c r="S72" s="13"/>
    </row>
    <row r="73" spans="1:19">
      <c r="A73" s="13"/>
      <c r="B73" s="13"/>
      <c r="C73" s="13"/>
      <c r="D73" s="13"/>
      <c r="E73" s="13"/>
      <c r="F73" s="13"/>
      <c r="G73" s="13"/>
      <c r="H73" s="13"/>
      <c r="I73" s="13"/>
      <c r="J73" s="13"/>
      <c r="K73" s="13"/>
      <c r="L73" s="13"/>
      <c r="M73" s="13"/>
      <c r="N73" s="13"/>
      <c r="O73" s="13"/>
      <c r="P73" s="13"/>
      <c r="Q73" s="13"/>
      <c r="R73" s="13"/>
      <c r="S73" s="13"/>
    </row>
    <row r="74" spans="1:19">
      <c r="A74" s="13"/>
      <c r="B74" s="13"/>
      <c r="C74" s="13"/>
      <c r="D74" s="13"/>
      <c r="E74" s="13"/>
      <c r="F74" s="13"/>
      <c r="G74" s="13"/>
      <c r="H74" s="13"/>
      <c r="I74" s="13"/>
      <c r="J74" s="13"/>
      <c r="K74" s="13"/>
      <c r="L74" s="13"/>
      <c r="M74" s="13"/>
      <c r="N74" s="13"/>
      <c r="O74" s="13"/>
      <c r="P74" s="13"/>
      <c r="Q74" s="13"/>
      <c r="R74" s="13"/>
      <c r="S74" s="13"/>
    </row>
    <row r="75" spans="1:19">
      <c r="A75" s="13"/>
      <c r="B75" s="13"/>
      <c r="C75" s="13"/>
      <c r="D75" s="13"/>
      <c r="E75" s="13"/>
      <c r="F75" s="13"/>
      <c r="G75" s="13"/>
      <c r="H75" s="13"/>
      <c r="I75" s="13"/>
      <c r="J75" s="13"/>
      <c r="K75" s="13"/>
      <c r="L75" s="13"/>
      <c r="M75" s="13"/>
      <c r="N75" s="13"/>
      <c r="O75" s="13"/>
      <c r="P75" s="13"/>
      <c r="Q75" s="13"/>
      <c r="R75" s="13"/>
      <c r="S75" s="13"/>
    </row>
    <row r="76" spans="1:19">
      <c r="A76" s="13"/>
      <c r="B76" s="13"/>
      <c r="C76" s="13"/>
      <c r="D76" s="13"/>
      <c r="E76" s="13"/>
      <c r="F76" s="13"/>
      <c r="G76" s="13"/>
      <c r="H76" s="13"/>
      <c r="I76" s="13"/>
      <c r="J76" s="13"/>
      <c r="K76" s="13"/>
      <c r="L76" s="13"/>
      <c r="M76" s="13"/>
      <c r="N76" s="13"/>
      <c r="O76" s="13"/>
      <c r="P76" s="13"/>
      <c r="Q76" s="13"/>
      <c r="R76" s="13"/>
      <c r="S76" s="13"/>
    </row>
    <row r="77" spans="1:19">
      <c r="A77" s="13"/>
      <c r="B77" s="13"/>
      <c r="C77" s="13"/>
      <c r="D77" s="13"/>
      <c r="E77" s="13"/>
      <c r="F77" s="13"/>
      <c r="G77" s="13"/>
      <c r="H77" s="13"/>
      <c r="I77" s="13"/>
      <c r="J77" s="13"/>
      <c r="K77" s="13"/>
      <c r="L77" s="13"/>
      <c r="M77" s="13"/>
      <c r="N77" s="13"/>
      <c r="O77" s="13"/>
      <c r="P77" s="13"/>
      <c r="Q77" s="13"/>
      <c r="R77" s="13"/>
      <c r="S77" s="13"/>
    </row>
    <row r="78" spans="1:19">
      <c r="A78" s="13"/>
      <c r="B78" s="13"/>
      <c r="C78" s="13"/>
      <c r="D78" s="13"/>
      <c r="E78" s="13"/>
      <c r="F78" s="13"/>
      <c r="G78" s="13"/>
      <c r="H78" s="13"/>
      <c r="I78" s="13"/>
      <c r="J78" s="13"/>
      <c r="K78" s="13"/>
      <c r="L78" s="13"/>
      <c r="M78" s="13"/>
      <c r="N78" s="13"/>
      <c r="O78" s="13"/>
      <c r="P78" s="13"/>
      <c r="Q78" s="13"/>
      <c r="R78" s="13"/>
      <c r="S78" s="13"/>
    </row>
    <row r="79" spans="1:19">
      <c r="A79" s="13"/>
      <c r="B79" s="13"/>
      <c r="C79" s="13"/>
      <c r="D79" s="13"/>
      <c r="E79" s="13"/>
      <c r="F79" s="13"/>
      <c r="G79" s="13"/>
      <c r="H79" s="13"/>
      <c r="I79" s="13"/>
      <c r="J79" s="13"/>
      <c r="K79" s="13"/>
      <c r="L79" s="13"/>
      <c r="M79" s="13"/>
      <c r="N79" s="13"/>
      <c r="O79" s="13"/>
      <c r="P79" s="13"/>
      <c r="Q79" s="13"/>
      <c r="R79" s="13"/>
      <c r="S79" s="13"/>
    </row>
    <row r="80" spans="1:19">
      <c r="A80" s="13"/>
      <c r="B80" s="13"/>
      <c r="C80" s="13"/>
      <c r="D80" s="13"/>
      <c r="E80" s="13"/>
      <c r="F80" s="13"/>
      <c r="G80" s="13"/>
      <c r="H80" s="13"/>
      <c r="I80" s="13"/>
      <c r="J80" s="13"/>
      <c r="K80" s="13"/>
      <c r="L80" s="13"/>
      <c r="M80" s="13"/>
      <c r="N80" s="13"/>
      <c r="O80" s="13"/>
      <c r="P80" s="13"/>
      <c r="Q80" s="13"/>
      <c r="R80" s="13"/>
      <c r="S80" s="13"/>
    </row>
    <row r="81" spans="1:19">
      <c r="A81" s="13"/>
      <c r="B81" s="13"/>
      <c r="C81" s="13"/>
      <c r="D81" s="13"/>
      <c r="E81" s="13"/>
      <c r="F81" s="13"/>
      <c r="G81" s="13"/>
      <c r="H81" s="13"/>
      <c r="I81" s="13"/>
      <c r="J81" s="13"/>
      <c r="K81" s="13"/>
      <c r="L81" s="13"/>
      <c r="M81" s="13"/>
      <c r="N81" s="13"/>
      <c r="O81" s="13"/>
      <c r="P81" s="13"/>
      <c r="Q81" s="13"/>
      <c r="R81" s="13"/>
      <c r="S81" s="13"/>
    </row>
    <row r="82" spans="1:19">
      <c r="A82" s="13"/>
      <c r="B82" s="13"/>
      <c r="C82" s="13"/>
      <c r="D82" s="13"/>
      <c r="E82" s="13"/>
      <c r="F82" s="13"/>
      <c r="G82" s="13"/>
      <c r="H82" s="13"/>
      <c r="I82" s="13"/>
      <c r="J82" s="13"/>
      <c r="K82" s="13"/>
      <c r="L82" s="13"/>
      <c r="M82" s="13"/>
      <c r="N82" s="13"/>
      <c r="O82" s="13"/>
      <c r="P82" s="13"/>
      <c r="Q82" s="13"/>
      <c r="R82" s="13"/>
      <c r="S82" s="13"/>
    </row>
    <row r="83" spans="1:19">
      <c r="A83" s="13"/>
      <c r="B83" s="13"/>
      <c r="C83" s="13"/>
      <c r="D83" s="13"/>
      <c r="E83" s="13"/>
      <c r="F83" s="13"/>
      <c r="G83" s="13"/>
      <c r="H83" s="13"/>
      <c r="I83" s="13"/>
      <c r="J83" s="13"/>
      <c r="K83" s="13"/>
      <c r="L83" s="13"/>
      <c r="M83" s="13"/>
      <c r="N83" s="13"/>
      <c r="O83" s="13"/>
      <c r="P83" s="13"/>
      <c r="Q83" s="13"/>
      <c r="R83" s="13"/>
      <c r="S83" s="13"/>
    </row>
    <row r="84" spans="1:19">
      <c r="A84" s="13"/>
      <c r="B84" s="13"/>
      <c r="C84" s="13"/>
      <c r="D84" s="13"/>
      <c r="E84" s="13"/>
      <c r="F84" s="13"/>
      <c r="G84" s="13"/>
      <c r="H84" s="13"/>
      <c r="I84" s="13"/>
      <c r="J84" s="13"/>
      <c r="K84" s="13"/>
      <c r="L84" s="13"/>
      <c r="M84" s="13"/>
      <c r="N84" s="13"/>
      <c r="O84" s="13"/>
      <c r="P84" s="13"/>
      <c r="Q84" s="13"/>
      <c r="R84" s="13"/>
      <c r="S84" s="13"/>
    </row>
    <row r="85" spans="1:19">
      <c r="A85" s="13"/>
      <c r="B85" s="13"/>
      <c r="C85" s="13"/>
      <c r="D85" s="13"/>
      <c r="E85" s="13"/>
      <c r="F85" s="13"/>
      <c r="G85" s="13"/>
      <c r="H85" s="13"/>
      <c r="I85" s="13"/>
      <c r="J85" s="13"/>
      <c r="K85" s="13"/>
      <c r="L85" s="13"/>
      <c r="M85" s="13"/>
      <c r="N85" s="13"/>
      <c r="O85" s="13"/>
      <c r="P85" s="13"/>
      <c r="Q85" s="13"/>
      <c r="R85" s="13"/>
      <c r="S85" s="13"/>
    </row>
  </sheetData>
  <mergeCells count="15">
    <mergeCell ref="C36:G36"/>
    <mergeCell ref="C34:G34"/>
    <mergeCell ref="C35:G35"/>
    <mergeCell ref="C27:G27"/>
    <mergeCell ref="B8:P8"/>
    <mergeCell ref="C25:G25"/>
    <mergeCell ref="C26:G26"/>
    <mergeCell ref="C24:G24"/>
    <mergeCell ref="C28:G28"/>
    <mergeCell ref="C33:G33"/>
    <mergeCell ref="B7:P7"/>
    <mergeCell ref="D15:P15"/>
    <mergeCell ref="B22:M22"/>
    <mergeCell ref="F18:P18"/>
    <mergeCell ref="L24:N24"/>
  </mergeCells>
  <phoneticPr fontId="0" type="noConversion"/>
  <pageMargins left="0.5" right="0.5" top="0.25" bottom="0.2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B1:M67"/>
  <sheetViews>
    <sheetView showGridLines="0" workbookViewId="0"/>
  </sheetViews>
  <sheetFormatPr defaultColWidth="8" defaultRowHeight="12.75"/>
  <cols>
    <col min="1" max="2" width="3.75" style="1" customWidth="1"/>
    <col min="3" max="12" width="8.5" style="1" customWidth="1"/>
    <col min="13" max="13" width="3.75" style="1" customWidth="1"/>
    <col min="14" max="16384" width="8" style="1"/>
  </cols>
  <sheetData>
    <row r="1" spans="2:13" ht="19.5" customHeight="1">
      <c r="B1" s="383" t="s">
        <v>0</v>
      </c>
      <c r="C1" s="383"/>
      <c r="D1" s="383"/>
      <c r="E1" s="383"/>
      <c r="F1" s="383"/>
      <c r="G1" s="383"/>
      <c r="H1" s="383"/>
      <c r="I1" s="383"/>
      <c r="J1" s="383"/>
      <c r="K1" s="383"/>
      <c r="L1" s="383"/>
      <c r="M1" s="383"/>
    </row>
    <row r="2" spans="2:13" ht="14.25" customHeight="1">
      <c r="B2" s="383" t="s">
        <v>56</v>
      </c>
      <c r="C2" s="383"/>
      <c r="D2" s="383"/>
      <c r="E2" s="383"/>
      <c r="F2" s="383"/>
      <c r="G2" s="383"/>
      <c r="H2" s="383"/>
      <c r="I2" s="383"/>
      <c r="J2" s="383"/>
      <c r="K2" s="383"/>
      <c r="L2" s="383"/>
      <c r="M2" s="383"/>
    </row>
    <row r="3" spans="2:13" ht="29.25" customHeight="1">
      <c r="B3" s="396" t="s">
        <v>57</v>
      </c>
      <c r="C3" s="396"/>
      <c r="D3" s="396"/>
      <c r="E3" s="396"/>
      <c r="F3" s="396"/>
      <c r="G3" s="396"/>
      <c r="H3" s="396"/>
      <c r="I3" s="396"/>
      <c r="J3" s="396"/>
      <c r="K3" s="396"/>
      <c r="L3" s="396"/>
      <c r="M3" s="396"/>
    </row>
    <row r="4" spans="2:13" ht="20.25">
      <c r="B4" s="395" t="s">
        <v>103</v>
      </c>
      <c r="C4" s="395"/>
      <c r="D4" s="395"/>
      <c r="E4" s="395"/>
      <c r="F4" s="395"/>
      <c r="G4" s="395"/>
      <c r="H4" s="395"/>
      <c r="I4" s="395"/>
      <c r="J4" s="395"/>
      <c r="K4" s="395"/>
      <c r="L4" s="395"/>
      <c r="M4" s="395"/>
    </row>
    <row r="5" spans="2:13" ht="16.5" customHeight="1">
      <c r="B5" s="399" t="s">
        <v>172</v>
      </c>
      <c r="C5" s="400"/>
      <c r="D5" s="400"/>
      <c r="E5" s="400"/>
      <c r="F5" s="400"/>
      <c r="G5" s="400"/>
      <c r="H5" s="400"/>
      <c r="I5" s="400"/>
      <c r="J5" s="400"/>
      <c r="K5" s="400"/>
      <c r="L5" s="400"/>
      <c r="M5" s="400"/>
    </row>
    <row r="6" spans="2:13" ht="9" customHeight="1">
      <c r="B6" s="99"/>
      <c r="C6" s="100"/>
      <c r="D6" s="100"/>
      <c r="E6" s="100"/>
      <c r="F6" s="100"/>
      <c r="G6" s="100"/>
      <c r="H6" s="100"/>
      <c r="I6" s="100"/>
      <c r="J6" s="100"/>
      <c r="K6" s="100"/>
      <c r="L6" s="100"/>
      <c r="M6" s="100"/>
    </row>
    <row r="7" spans="2:13" ht="80.25" customHeight="1">
      <c r="B7" s="386" t="s">
        <v>170</v>
      </c>
      <c r="C7" s="386"/>
      <c r="D7" s="386"/>
      <c r="E7" s="386"/>
      <c r="F7" s="386"/>
      <c r="G7" s="386"/>
      <c r="H7" s="386"/>
      <c r="I7" s="386"/>
      <c r="J7" s="386"/>
      <c r="K7" s="386"/>
      <c r="L7" s="386"/>
      <c r="M7" s="386"/>
    </row>
    <row r="8" spans="2:13" ht="101.25" customHeight="1">
      <c r="B8" s="394" t="s">
        <v>153</v>
      </c>
      <c r="C8" s="386"/>
      <c r="D8" s="386"/>
      <c r="E8" s="386"/>
      <c r="F8" s="386"/>
      <c r="G8" s="386"/>
      <c r="H8" s="386"/>
      <c r="I8" s="386"/>
      <c r="J8" s="386"/>
      <c r="K8" s="386"/>
      <c r="L8" s="386"/>
      <c r="M8" s="386"/>
    </row>
    <row r="9" spans="2:13" ht="33" customHeight="1">
      <c r="B9" s="393" t="s">
        <v>38</v>
      </c>
      <c r="C9" s="393"/>
      <c r="D9" s="393"/>
      <c r="E9" s="393"/>
      <c r="F9" s="393"/>
      <c r="G9" s="393"/>
      <c r="H9" s="393"/>
      <c r="I9" s="393"/>
      <c r="J9" s="393"/>
      <c r="K9" s="393"/>
      <c r="L9" s="393"/>
      <c r="M9" s="393"/>
    </row>
    <row r="10" spans="2:13" ht="14.25" customHeight="1">
      <c r="B10" s="393" t="s">
        <v>74</v>
      </c>
      <c r="C10" s="393"/>
      <c r="D10" s="393"/>
      <c r="E10" s="393"/>
      <c r="F10" s="393"/>
      <c r="G10" s="393"/>
      <c r="H10" s="393"/>
      <c r="I10" s="393"/>
      <c r="J10" s="393"/>
      <c r="K10" s="393"/>
      <c r="L10" s="393"/>
      <c r="M10" s="393"/>
    </row>
    <row r="11" spans="2:13" ht="15" customHeight="1">
      <c r="B11" s="141"/>
      <c r="C11" s="141"/>
      <c r="D11" s="141"/>
      <c r="E11" s="141"/>
      <c r="F11" s="141"/>
      <c r="G11" s="141"/>
      <c r="H11" s="141"/>
      <c r="I11" s="141"/>
      <c r="J11" s="141"/>
      <c r="K11" s="141"/>
      <c r="L11" s="141"/>
      <c r="M11" s="141"/>
    </row>
    <row r="12" spans="2:13" ht="24.75" customHeight="1">
      <c r="B12" s="153" t="s">
        <v>93</v>
      </c>
      <c r="C12" s="154"/>
      <c r="D12" s="155"/>
      <c r="E12" s="156" t="s">
        <v>92</v>
      </c>
      <c r="F12" s="141"/>
      <c r="G12" s="141"/>
      <c r="H12" s="141"/>
      <c r="I12" s="141"/>
      <c r="J12" s="141"/>
      <c r="K12" s="141"/>
      <c r="L12" s="141"/>
      <c r="M12" s="141"/>
    </row>
    <row r="13" spans="2:13" ht="129" customHeight="1">
      <c r="B13" s="141"/>
      <c r="C13" s="392" t="s">
        <v>154</v>
      </c>
      <c r="D13" s="386"/>
      <c r="E13" s="386"/>
      <c r="F13" s="386"/>
      <c r="G13" s="386"/>
      <c r="H13" s="386"/>
      <c r="I13" s="386"/>
      <c r="J13" s="386"/>
      <c r="K13" s="386"/>
      <c r="L13" s="386"/>
      <c r="M13" s="386"/>
    </row>
    <row r="14" spans="2:13" ht="117" customHeight="1">
      <c r="B14" s="141"/>
      <c r="C14" s="392" t="s">
        <v>155</v>
      </c>
      <c r="D14" s="394"/>
      <c r="E14" s="394"/>
      <c r="F14" s="394"/>
      <c r="G14" s="394"/>
      <c r="H14" s="394"/>
      <c r="I14" s="394"/>
      <c r="J14" s="394"/>
      <c r="K14" s="394"/>
      <c r="L14" s="394"/>
      <c r="M14" s="394"/>
    </row>
    <row r="15" spans="2:13" ht="11.25" customHeight="1">
      <c r="B15" s="141"/>
      <c r="C15" s="397"/>
      <c r="D15" s="398"/>
      <c r="E15" s="398"/>
      <c r="F15" s="398"/>
      <c r="G15" s="398"/>
      <c r="H15" s="398"/>
      <c r="I15" s="398"/>
      <c r="J15" s="398"/>
      <c r="K15" s="398"/>
      <c r="L15" s="398"/>
      <c r="M15" s="106"/>
    </row>
    <row r="16" spans="2:13" ht="20.25" customHeight="1">
      <c r="B16" s="153" t="s">
        <v>121</v>
      </c>
      <c r="C16" s="131"/>
      <c r="D16" s="132"/>
      <c r="E16" s="132"/>
      <c r="F16" s="132"/>
      <c r="G16" s="132"/>
      <c r="H16" s="106"/>
      <c r="I16" s="106"/>
      <c r="J16" s="106"/>
      <c r="K16" s="106"/>
      <c r="L16" s="106"/>
      <c r="M16" s="106"/>
    </row>
    <row r="17" spans="2:13" ht="35.25" customHeight="1">
      <c r="B17" s="141"/>
      <c r="C17" s="392" t="s">
        <v>122</v>
      </c>
      <c r="D17" s="393"/>
      <c r="E17" s="393"/>
      <c r="F17" s="393"/>
      <c r="G17" s="393"/>
      <c r="H17" s="393"/>
      <c r="I17" s="393"/>
      <c r="J17" s="393"/>
      <c r="K17" s="393"/>
      <c r="L17" s="393"/>
      <c r="M17" s="393"/>
    </row>
    <row r="18" spans="2:13" ht="34.5" customHeight="1">
      <c r="B18" s="141"/>
      <c r="C18" s="392" t="s">
        <v>125</v>
      </c>
      <c r="D18" s="393"/>
      <c r="E18" s="393"/>
      <c r="F18" s="393"/>
      <c r="G18" s="393"/>
      <c r="H18" s="393"/>
      <c r="I18" s="393"/>
      <c r="J18" s="393"/>
      <c r="K18" s="393"/>
      <c r="L18" s="393"/>
      <c r="M18" s="393"/>
    </row>
    <row r="19" spans="2:13" ht="49.5" customHeight="1">
      <c r="B19" s="141"/>
      <c r="C19" s="392" t="s">
        <v>126</v>
      </c>
      <c r="D19" s="393"/>
      <c r="E19" s="393"/>
      <c r="F19" s="393"/>
      <c r="G19" s="393"/>
      <c r="H19" s="393"/>
      <c r="I19" s="393"/>
      <c r="J19" s="393"/>
      <c r="K19" s="393"/>
      <c r="L19" s="393"/>
      <c r="M19" s="393"/>
    </row>
    <row r="20" spans="2:13" ht="78" customHeight="1">
      <c r="B20" s="141"/>
      <c r="C20" s="392" t="s">
        <v>130</v>
      </c>
      <c r="D20" s="393"/>
      <c r="E20" s="393"/>
      <c r="F20" s="393"/>
      <c r="G20" s="393"/>
      <c r="H20" s="393"/>
      <c r="I20" s="393"/>
      <c r="J20" s="393"/>
      <c r="K20" s="393"/>
      <c r="L20" s="393"/>
      <c r="M20" s="393"/>
    </row>
    <row r="21" spans="2:13" ht="21.75" customHeight="1">
      <c r="B21" s="141"/>
      <c r="C21" s="392" t="s">
        <v>156</v>
      </c>
      <c r="D21" s="393"/>
      <c r="E21" s="393"/>
      <c r="F21" s="393"/>
      <c r="G21" s="393"/>
      <c r="H21" s="393"/>
      <c r="I21" s="393"/>
      <c r="J21" s="393"/>
      <c r="K21" s="393"/>
      <c r="L21" s="393"/>
      <c r="M21" s="393"/>
    </row>
    <row r="22" spans="2:13" ht="34.5" customHeight="1">
      <c r="B22" s="141"/>
      <c r="C22" s="392" t="s">
        <v>128</v>
      </c>
      <c r="D22" s="393"/>
      <c r="E22" s="393"/>
      <c r="F22" s="393"/>
      <c r="G22" s="393"/>
      <c r="H22" s="393"/>
      <c r="I22" s="393"/>
      <c r="J22" s="393"/>
      <c r="K22" s="393"/>
      <c r="L22" s="393"/>
      <c r="M22" s="393"/>
    </row>
    <row r="23" spans="2:13" ht="34.5" customHeight="1">
      <c r="B23" s="141"/>
      <c r="C23" s="392" t="s">
        <v>131</v>
      </c>
      <c r="D23" s="393"/>
      <c r="E23" s="393"/>
      <c r="F23" s="393"/>
      <c r="G23" s="393"/>
      <c r="H23" s="393"/>
      <c r="I23" s="393"/>
      <c r="J23" s="393"/>
      <c r="K23" s="393"/>
      <c r="L23" s="393"/>
      <c r="M23" s="393"/>
    </row>
    <row r="24" spans="2:13" ht="16.5" customHeight="1">
      <c r="B24" s="141"/>
      <c r="C24" s="392" t="s">
        <v>129</v>
      </c>
      <c r="D24" s="393"/>
      <c r="E24" s="393"/>
      <c r="F24" s="393"/>
      <c r="G24" s="393"/>
      <c r="H24" s="393"/>
      <c r="I24" s="393"/>
      <c r="J24" s="393"/>
      <c r="K24" s="393"/>
      <c r="L24" s="393"/>
      <c r="M24" s="393"/>
    </row>
    <row r="25" spans="2:13" ht="15" customHeight="1">
      <c r="B25" s="141"/>
      <c r="C25" s="96"/>
      <c r="D25" s="106"/>
      <c r="E25" s="106"/>
      <c r="F25" s="106"/>
      <c r="G25" s="106"/>
      <c r="H25" s="106"/>
      <c r="I25" s="106"/>
      <c r="J25" s="106"/>
      <c r="K25" s="106"/>
      <c r="L25" s="106"/>
      <c r="M25" s="106"/>
    </row>
    <row r="26" spans="2:13" ht="18.75" customHeight="1">
      <c r="B26" s="153" t="s">
        <v>87</v>
      </c>
      <c r="C26" s="132"/>
      <c r="D26" s="154"/>
      <c r="E26" s="155" t="s">
        <v>86</v>
      </c>
      <c r="F26" s="106"/>
      <c r="G26" s="106"/>
      <c r="H26" s="106"/>
      <c r="I26" s="106"/>
      <c r="J26" s="106"/>
      <c r="K26" s="106"/>
      <c r="L26" s="106"/>
      <c r="M26" s="106"/>
    </row>
    <row r="27" spans="2:13" ht="3.75" customHeight="1">
      <c r="B27" s="152"/>
      <c r="C27" s="152"/>
      <c r="D27" s="152"/>
      <c r="E27" s="152"/>
      <c r="F27" s="152"/>
      <c r="G27" s="152"/>
      <c r="H27" s="152"/>
      <c r="I27" s="152"/>
      <c r="J27" s="152"/>
      <c r="K27" s="152"/>
      <c r="L27" s="152"/>
      <c r="M27" s="152"/>
    </row>
    <row r="28" spans="2:13" ht="33.75" customHeight="1">
      <c r="B28" s="152"/>
      <c r="C28" s="392" t="s">
        <v>105</v>
      </c>
      <c r="D28" s="393"/>
      <c r="E28" s="393"/>
      <c r="F28" s="393"/>
      <c r="G28" s="393"/>
      <c r="H28" s="393"/>
      <c r="I28" s="393"/>
      <c r="J28" s="393"/>
      <c r="K28" s="393"/>
      <c r="L28" s="393"/>
      <c r="M28" s="393"/>
    </row>
    <row r="29" spans="2:13" ht="38.25" customHeight="1">
      <c r="B29" s="152"/>
      <c r="C29" s="392" t="s">
        <v>157</v>
      </c>
      <c r="D29" s="386"/>
      <c r="E29" s="386"/>
      <c r="F29" s="386"/>
      <c r="G29" s="386"/>
      <c r="H29" s="386"/>
      <c r="I29" s="386"/>
      <c r="J29" s="386"/>
      <c r="K29" s="386"/>
      <c r="L29" s="386"/>
      <c r="M29" s="386"/>
    </row>
    <row r="30" spans="2:13" ht="18" customHeight="1">
      <c r="B30" s="152"/>
      <c r="C30" s="392" t="s">
        <v>59</v>
      </c>
      <c r="D30" s="386"/>
      <c r="E30" s="386"/>
      <c r="F30" s="386"/>
      <c r="G30" s="386"/>
      <c r="H30" s="386"/>
      <c r="I30" s="386"/>
      <c r="J30" s="386"/>
      <c r="K30" s="386"/>
      <c r="L30" s="386"/>
      <c r="M30" s="386"/>
    </row>
    <row r="31" spans="2:13" ht="18" customHeight="1">
      <c r="B31" s="152"/>
      <c r="C31" s="392" t="s">
        <v>60</v>
      </c>
      <c r="D31" s="386"/>
      <c r="E31" s="386"/>
      <c r="F31" s="386"/>
      <c r="G31" s="386"/>
      <c r="H31" s="386"/>
      <c r="I31" s="386"/>
      <c r="J31" s="386"/>
      <c r="K31" s="386"/>
      <c r="L31" s="386"/>
      <c r="M31" s="386"/>
    </row>
    <row r="32" spans="2:13" ht="18" customHeight="1">
      <c r="B32" s="152"/>
      <c r="C32" s="392" t="s">
        <v>61</v>
      </c>
      <c r="D32" s="386"/>
      <c r="E32" s="386"/>
      <c r="F32" s="386"/>
      <c r="G32" s="386"/>
      <c r="H32" s="386"/>
      <c r="I32" s="386"/>
      <c r="J32" s="386"/>
      <c r="K32" s="386"/>
      <c r="L32" s="386"/>
      <c r="M32" s="386"/>
    </row>
    <row r="33" spans="2:13" ht="36.75" customHeight="1">
      <c r="B33" s="152"/>
      <c r="C33" s="392" t="s">
        <v>62</v>
      </c>
      <c r="D33" s="386"/>
      <c r="E33" s="386"/>
      <c r="F33" s="386"/>
      <c r="G33" s="386"/>
      <c r="H33" s="386"/>
      <c r="I33" s="386"/>
      <c r="J33" s="386"/>
      <c r="K33" s="386"/>
      <c r="L33" s="386"/>
      <c r="M33" s="386"/>
    </row>
    <row r="34" spans="2:13" ht="34.5" customHeight="1">
      <c r="B34" s="152"/>
      <c r="C34" s="392" t="s">
        <v>63</v>
      </c>
      <c r="D34" s="386"/>
      <c r="E34" s="386"/>
      <c r="F34" s="386"/>
      <c r="G34" s="386"/>
      <c r="H34" s="386"/>
      <c r="I34" s="386"/>
      <c r="J34" s="386"/>
      <c r="K34" s="386"/>
      <c r="L34" s="386"/>
      <c r="M34" s="386"/>
    </row>
    <row r="35" spans="2:13" ht="82.5" customHeight="1">
      <c r="B35" s="141"/>
      <c r="C35" s="392" t="s">
        <v>158</v>
      </c>
      <c r="D35" s="386"/>
      <c r="E35" s="386"/>
      <c r="F35" s="386"/>
      <c r="G35" s="386"/>
      <c r="H35" s="386"/>
      <c r="I35" s="386"/>
      <c r="J35" s="386"/>
      <c r="K35" s="386"/>
      <c r="L35" s="386"/>
      <c r="M35" s="386"/>
    </row>
    <row r="36" spans="2:13" ht="52.5" customHeight="1">
      <c r="B36" s="141"/>
      <c r="C36" s="392" t="s">
        <v>70</v>
      </c>
      <c r="D36" s="386"/>
      <c r="E36" s="386"/>
      <c r="F36" s="386"/>
      <c r="G36" s="386"/>
      <c r="H36" s="386"/>
      <c r="I36" s="386"/>
      <c r="J36" s="386"/>
      <c r="K36" s="386"/>
      <c r="L36" s="386"/>
      <c r="M36" s="386"/>
    </row>
    <row r="37" spans="2:13" ht="38.25" customHeight="1">
      <c r="B37" s="141"/>
      <c r="C37" s="392" t="s">
        <v>164</v>
      </c>
      <c r="D37" s="386"/>
      <c r="E37" s="386"/>
      <c r="F37" s="386"/>
      <c r="G37" s="386"/>
      <c r="H37" s="386"/>
      <c r="I37" s="386"/>
      <c r="J37" s="386"/>
      <c r="K37" s="386"/>
      <c r="L37" s="386"/>
      <c r="M37" s="386"/>
    </row>
    <row r="38" spans="2:13" ht="64.5" customHeight="1">
      <c r="B38" s="141"/>
      <c r="C38" s="392" t="s">
        <v>75</v>
      </c>
      <c r="D38" s="386"/>
      <c r="E38" s="386"/>
      <c r="F38" s="386"/>
      <c r="G38" s="386"/>
      <c r="H38" s="386"/>
      <c r="I38" s="386"/>
      <c r="J38" s="386"/>
      <c r="K38" s="386"/>
      <c r="L38" s="386"/>
      <c r="M38" s="386"/>
    </row>
    <row r="39" spans="2:13" ht="18" customHeight="1">
      <c r="B39" s="141"/>
      <c r="C39" s="392" t="s">
        <v>71</v>
      </c>
      <c r="D39" s="386"/>
      <c r="E39" s="386"/>
      <c r="F39" s="386"/>
      <c r="G39" s="386"/>
      <c r="H39" s="386"/>
      <c r="I39" s="386"/>
      <c r="J39" s="386"/>
      <c r="K39" s="386"/>
      <c r="L39" s="386"/>
      <c r="M39" s="386"/>
    </row>
    <row r="40" spans="2:13" ht="18" customHeight="1">
      <c r="B40" s="141"/>
      <c r="C40" s="392" t="s">
        <v>72</v>
      </c>
      <c r="D40" s="392"/>
      <c r="E40" s="392"/>
      <c r="F40" s="392"/>
      <c r="G40" s="392"/>
      <c r="H40" s="392"/>
      <c r="I40" s="392"/>
      <c r="J40" s="392"/>
      <c r="K40" s="392"/>
      <c r="L40" s="392"/>
      <c r="M40" s="392"/>
    </row>
    <row r="41" spans="2:13" ht="36" customHeight="1">
      <c r="B41" s="141"/>
      <c r="C41" s="392" t="s">
        <v>73</v>
      </c>
      <c r="D41" s="392"/>
      <c r="E41" s="392"/>
      <c r="F41" s="392"/>
      <c r="G41" s="392"/>
      <c r="H41" s="392"/>
      <c r="I41" s="392"/>
      <c r="J41" s="392"/>
      <c r="K41" s="392"/>
      <c r="L41" s="392"/>
      <c r="M41" s="392"/>
    </row>
    <row r="42" spans="2:13" ht="34.5" customHeight="1">
      <c r="B42" s="141"/>
      <c r="C42" s="392" t="s">
        <v>135</v>
      </c>
      <c r="D42" s="392"/>
      <c r="E42" s="392"/>
      <c r="F42" s="392"/>
      <c r="G42" s="392"/>
      <c r="H42" s="392"/>
      <c r="I42" s="392"/>
      <c r="J42" s="392"/>
      <c r="K42" s="392"/>
      <c r="L42" s="392"/>
      <c r="M42" s="392"/>
    </row>
    <row r="43" spans="2:13" ht="63" customHeight="1">
      <c r="B43" s="141"/>
      <c r="C43" s="392" t="s">
        <v>159</v>
      </c>
      <c r="D43" s="392"/>
      <c r="E43" s="392"/>
      <c r="F43" s="392"/>
      <c r="G43" s="392"/>
      <c r="H43" s="392"/>
      <c r="I43" s="392"/>
      <c r="J43" s="392"/>
      <c r="K43" s="392"/>
      <c r="L43" s="392"/>
      <c r="M43" s="392"/>
    </row>
    <row r="44" spans="2:13" ht="15" customHeight="1">
      <c r="B44" s="141"/>
      <c r="C44" s="392"/>
      <c r="D44" s="386"/>
      <c r="E44" s="386"/>
      <c r="F44" s="386"/>
      <c r="G44" s="386"/>
      <c r="H44" s="386"/>
      <c r="I44" s="386"/>
      <c r="J44" s="386"/>
      <c r="K44" s="386"/>
      <c r="L44" s="386"/>
      <c r="M44" s="386"/>
    </row>
    <row r="45" spans="2:13" ht="20.25">
      <c r="B45" s="153" t="s">
        <v>94</v>
      </c>
      <c r="C45" s="132"/>
      <c r="D45" s="132"/>
      <c r="E45" s="132"/>
      <c r="F45" s="132"/>
      <c r="G45" s="132"/>
      <c r="H45" s="132"/>
      <c r="I45" s="132"/>
      <c r="J45" s="106"/>
      <c r="K45" s="106"/>
      <c r="L45" s="106"/>
      <c r="M45" s="106"/>
    </row>
    <row r="46" spans="2:13" ht="6" customHeight="1">
      <c r="B46" s="152"/>
      <c r="C46" s="152"/>
      <c r="D46" s="152"/>
      <c r="E46" s="152"/>
      <c r="F46" s="152"/>
      <c r="G46" s="152"/>
      <c r="H46" s="152"/>
      <c r="I46" s="152"/>
      <c r="J46" s="152"/>
      <c r="K46" s="152"/>
      <c r="L46" s="152"/>
      <c r="M46" s="152"/>
    </row>
    <row r="47" spans="2:13" ht="32.25" customHeight="1">
      <c r="B47" s="152"/>
      <c r="C47" s="392" t="s">
        <v>163</v>
      </c>
      <c r="D47" s="393"/>
      <c r="E47" s="393"/>
      <c r="F47" s="393"/>
      <c r="G47" s="393"/>
      <c r="H47" s="393"/>
      <c r="I47" s="393"/>
      <c r="J47" s="393"/>
      <c r="K47" s="393"/>
      <c r="L47" s="393"/>
      <c r="M47" s="393"/>
    </row>
    <row r="48" spans="2:13" ht="38.25" customHeight="1">
      <c r="B48" s="152"/>
      <c r="C48" s="392" t="s">
        <v>157</v>
      </c>
      <c r="D48" s="386"/>
      <c r="E48" s="386"/>
      <c r="F48" s="386"/>
      <c r="G48" s="386"/>
      <c r="H48" s="386"/>
      <c r="I48" s="386"/>
      <c r="J48" s="386"/>
      <c r="K48" s="386"/>
      <c r="L48" s="386"/>
      <c r="M48" s="386"/>
    </row>
    <row r="49" spans="2:13" ht="18" customHeight="1">
      <c r="B49" s="152"/>
      <c r="C49" s="392" t="s">
        <v>59</v>
      </c>
      <c r="D49" s="386"/>
      <c r="E49" s="386"/>
      <c r="F49" s="386"/>
      <c r="G49" s="386"/>
      <c r="H49" s="386"/>
      <c r="I49" s="386"/>
      <c r="J49" s="386"/>
      <c r="K49" s="386"/>
      <c r="L49" s="386"/>
      <c r="M49" s="386"/>
    </row>
    <row r="50" spans="2:13" ht="18" customHeight="1">
      <c r="B50" s="152"/>
      <c r="C50" s="392" t="s">
        <v>76</v>
      </c>
      <c r="D50" s="386"/>
      <c r="E50" s="386"/>
      <c r="F50" s="386"/>
      <c r="G50" s="386"/>
      <c r="H50" s="386"/>
      <c r="I50" s="386"/>
      <c r="J50" s="386"/>
      <c r="K50" s="386"/>
      <c r="L50" s="386"/>
      <c r="M50" s="386"/>
    </row>
    <row r="51" spans="2:13" ht="18" customHeight="1">
      <c r="B51" s="152"/>
      <c r="C51" s="392" t="s">
        <v>77</v>
      </c>
      <c r="D51" s="386"/>
      <c r="E51" s="386"/>
      <c r="F51" s="386"/>
      <c r="G51" s="386"/>
      <c r="H51" s="386"/>
      <c r="I51" s="386"/>
      <c r="J51" s="386"/>
      <c r="K51" s="386"/>
      <c r="L51" s="386"/>
      <c r="M51" s="386"/>
    </row>
    <row r="52" spans="2:13" ht="50.25" customHeight="1">
      <c r="B52" s="152"/>
      <c r="C52" s="392" t="s">
        <v>160</v>
      </c>
      <c r="D52" s="386"/>
      <c r="E52" s="386"/>
      <c r="F52" s="386"/>
      <c r="G52" s="386"/>
      <c r="H52" s="386"/>
      <c r="I52" s="386"/>
      <c r="J52" s="386"/>
      <c r="K52" s="386"/>
      <c r="L52" s="386"/>
      <c r="M52" s="386"/>
    </row>
    <row r="53" spans="2:13" ht="162" customHeight="1">
      <c r="B53" s="152"/>
      <c r="C53" s="392" t="s">
        <v>162</v>
      </c>
      <c r="D53" s="386"/>
      <c r="E53" s="386"/>
      <c r="F53" s="386"/>
      <c r="G53" s="386"/>
      <c r="H53" s="386"/>
      <c r="I53" s="386"/>
      <c r="J53" s="386"/>
      <c r="K53" s="386"/>
      <c r="L53" s="386"/>
      <c r="M53" s="386"/>
    </row>
    <row r="54" spans="2:13" ht="61.5" customHeight="1">
      <c r="B54" s="152"/>
      <c r="C54" s="392" t="s">
        <v>161</v>
      </c>
      <c r="D54" s="386"/>
      <c r="E54" s="386"/>
      <c r="F54" s="386"/>
      <c r="G54" s="386"/>
      <c r="H54" s="386"/>
      <c r="I54" s="386"/>
      <c r="J54" s="386"/>
      <c r="K54" s="386"/>
      <c r="L54" s="386"/>
      <c r="M54" s="386"/>
    </row>
    <row r="55" spans="2:13" ht="99" customHeight="1">
      <c r="B55" s="141"/>
      <c r="C55" s="392" t="s">
        <v>84</v>
      </c>
      <c r="D55" s="386"/>
      <c r="E55" s="386"/>
      <c r="F55" s="386"/>
      <c r="G55" s="386"/>
      <c r="H55" s="386"/>
      <c r="I55" s="386"/>
      <c r="J55" s="386"/>
      <c r="K55" s="386"/>
      <c r="L55" s="386"/>
      <c r="M55" s="386"/>
    </row>
    <row r="56" spans="2:13" ht="49.5" customHeight="1">
      <c r="B56" s="141"/>
      <c r="C56" s="392" t="s">
        <v>85</v>
      </c>
      <c r="D56" s="386"/>
      <c r="E56" s="386"/>
      <c r="F56" s="386"/>
      <c r="G56" s="386"/>
      <c r="H56" s="386"/>
      <c r="I56" s="386"/>
      <c r="J56" s="386"/>
      <c r="K56" s="386"/>
      <c r="L56" s="386"/>
      <c r="M56" s="386"/>
    </row>
    <row r="57" spans="2:13" ht="9" customHeight="1">
      <c r="B57" s="141"/>
      <c r="C57" s="96"/>
      <c r="D57" s="106"/>
      <c r="E57" s="106"/>
      <c r="F57" s="106"/>
      <c r="G57" s="106"/>
      <c r="H57" s="106"/>
      <c r="I57" s="106"/>
      <c r="J57" s="106"/>
      <c r="K57" s="106"/>
      <c r="L57" s="106"/>
      <c r="M57" s="106"/>
    </row>
    <row r="58" spans="2:13" ht="21.75" customHeight="1">
      <c r="B58" s="153" t="s">
        <v>95</v>
      </c>
      <c r="C58" s="131"/>
      <c r="D58" s="132"/>
      <c r="E58" s="132"/>
      <c r="F58" s="132"/>
      <c r="G58" s="132"/>
      <c r="H58" s="106"/>
      <c r="I58" s="106"/>
      <c r="J58" s="106"/>
      <c r="K58" s="106"/>
      <c r="L58" s="106"/>
      <c r="M58" s="106"/>
    </row>
    <row r="59" spans="2:13" ht="21" customHeight="1">
      <c r="B59" s="141"/>
      <c r="C59" s="393" t="s">
        <v>88</v>
      </c>
      <c r="D59" s="394"/>
      <c r="E59" s="394"/>
      <c r="F59" s="394"/>
      <c r="G59" s="394"/>
      <c r="H59" s="394"/>
      <c r="I59" s="394"/>
      <c r="J59" s="394"/>
      <c r="K59" s="394"/>
      <c r="L59" s="394"/>
      <c r="M59" s="394"/>
    </row>
    <row r="60" spans="2:13" ht="66.75" customHeight="1">
      <c r="B60" s="141"/>
      <c r="C60" s="393" t="s">
        <v>165</v>
      </c>
      <c r="D60" s="386"/>
      <c r="E60" s="386"/>
      <c r="F60" s="386"/>
      <c r="G60" s="386"/>
      <c r="H60" s="386"/>
      <c r="I60" s="386"/>
      <c r="J60" s="386"/>
      <c r="K60" s="386"/>
      <c r="L60" s="386"/>
      <c r="M60" s="386"/>
    </row>
    <row r="61" spans="2:13" ht="21" customHeight="1">
      <c r="B61" s="141"/>
      <c r="C61" s="392"/>
      <c r="D61" s="392"/>
      <c r="E61" s="392"/>
      <c r="F61" s="392"/>
      <c r="G61" s="392"/>
      <c r="H61" s="392"/>
      <c r="I61" s="392"/>
      <c r="J61" s="392"/>
      <c r="K61" s="392"/>
      <c r="L61" s="392"/>
      <c r="M61" s="392"/>
    </row>
    <row r="62" spans="2:13" ht="19.5" customHeight="1"/>
    <row r="63" spans="2:13" ht="20.25">
      <c r="B63" s="153" t="s">
        <v>140</v>
      </c>
      <c r="C63" s="131"/>
      <c r="D63" s="131"/>
      <c r="E63" s="131"/>
      <c r="F63" s="131"/>
      <c r="G63" s="131"/>
      <c r="H63" s="131"/>
      <c r="I63" s="96"/>
      <c r="J63" s="96"/>
      <c r="K63" s="96"/>
      <c r="L63" s="96"/>
      <c r="M63" s="96"/>
    </row>
    <row r="64" spans="2:13" ht="18.75" customHeight="1">
      <c r="B64" s="141"/>
      <c r="C64" s="393" t="s">
        <v>138</v>
      </c>
      <c r="D64" s="393"/>
      <c r="E64" s="393"/>
      <c r="F64" s="393"/>
      <c r="G64" s="393"/>
      <c r="H64" s="393"/>
      <c r="I64" s="393"/>
      <c r="J64" s="393"/>
      <c r="K64" s="393"/>
      <c r="L64" s="393"/>
      <c r="M64" s="393"/>
    </row>
    <row r="65" spans="2:13" ht="18" customHeight="1">
      <c r="B65" s="141"/>
      <c r="C65" s="393" t="s">
        <v>139</v>
      </c>
      <c r="D65" s="393"/>
      <c r="E65" s="393"/>
      <c r="F65" s="393"/>
      <c r="G65" s="393"/>
      <c r="H65" s="393"/>
      <c r="I65" s="393"/>
      <c r="J65" s="393"/>
      <c r="K65" s="393"/>
      <c r="L65" s="393"/>
      <c r="M65" s="393"/>
    </row>
    <row r="66" spans="2:13" ht="81.75" customHeight="1">
      <c r="B66" s="152"/>
      <c r="C66" s="392" t="s">
        <v>102</v>
      </c>
      <c r="D66" s="393"/>
      <c r="E66" s="393"/>
      <c r="F66" s="393"/>
      <c r="G66" s="393"/>
      <c r="H66" s="393"/>
      <c r="I66" s="393"/>
      <c r="J66" s="393"/>
      <c r="K66" s="393"/>
      <c r="L66" s="393"/>
      <c r="M66" s="393"/>
    </row>
    <row r="67" spans="2:13" ht="33.75" customHeight="1">
      <c r="B67" s="152"/>
      <c r="C67" s="392" t="s">
        <v>166</v>
      </c>
      <c r="D67" s="393"/>
      <c r="E67" s="393"/>
      <c r="F67" s="393"/>
      <c r="G67" s="393"/>
      <c r="H67" s="393"/>
      <c r="I67" s="393"/>
      <c r="J67" s="393"/>
      <c r="K67" s="393"/>
      <c r="L67" s="393"/>
      <c r="M67" s="393"/>
    </row>
  </sheetData>
  <mergeCells count="54">
    <mergeCell ref="C65:M65"/>
    <mergeCell ref="C66:M66"/>
    <mergeCell ref="C43:M43"/>
    <mergeCell ref="C34:M34"/>
    <mergeCell ref="C55:M55"/>
    <mergeCell ref="C56:M56"/>
    <mergeCell ref="C59:M59"/>
    <mergeCell ref="C60:M60"/>
    <mergeCell ref="C47:M47"/>
    <mergeCell ref="C51:M51"/>
    <mergeCell ref="C50:M50"/>
    <mergeCell ref="C54:M54"/>
    <mergeCell ref="C61:M61"/>
    <mergeCell ref="C30:M30"/>
    <mergeCell ref="C31:M31"/>
    <mergeCell ref="C32:M32"/>
    <mergeCell ref="C64:M64"/>
    <mergeCell ref="C67:M67"/>
    <mergeCell ref="C35:M35"/>
    <mergeCell ref="C36:M36"/>
    <mergeCell ref="C37:M37"/>
    <mergeCell ref="C44:M44"/>
    <mergeCell ref="C38:M38"/>
    <mergeCell ref="C39:M39"/>
    <mergeCell ref="C40:M40"/>
    <mergeCell ref="C41:M41"/>
    <mergeCell ref="C42:M42"/>
    <mergeCell ref="C48:M48"/>
    <mergeCell ref="C49:M49"/>
    <mergeCell ref="B1:M1"/>
    <mergeCell ref="B2:M2"/>
    <mergeCell ref="B4:M4"/>
    <mergeCell ref="B3:M3"/>
    <mergeCell ref="C15:L15"/>
    <mergeCell ref="B10:M10"/>
    <mergeCell ref="B5:M5"/>
    <mergeCell ref="C13:M13"/>
    <mergeCell ref="C14:M14"/>
    <mergeCell ref="C28:M28"/>
    <mergeCell ref="B9:M9"/>
    <mergeCell ref="B7:M7"/>
    <mergeCell ref="B8:M8"/>
    <mergeCell ref="C53:M53"/>
    <mergeCell ref="C52:M52"/>
    <mergeCell ref="C24:M24"/>
    <mergeCell ref="C17:M17"/>
    <mergeCell ref="C18:M18"/>
    <mergeCell ref="C19:M19"/>
    <mergeCell ref="C20:M20"/>
    <mergeCell ref="C21:M21"/>
    <mergeCell ref="C22:M22"/>
    <mergeCell ref="C23:M23"/>
    <mergeCell ref="C29:M29"/>
    <mergeCell ref="C33:M33"/>
  </mergeCells>
  <phoneticPr fontId="6" type="noConversion"/>
  <pageMargins left="0.65" right="0.5" top="0.65" bottom="0.5" header="0.5" footer="0.5"/>
  <pageSetup scale="90" orientation="portrait" horizontalDpi="300" verticalDpi="300" r:id="rId1"/>
  <headerFooter alignWithMargins="0">
    <oddFooter>&amp;L2009&amp;RCO-A&amp;P</oddFooter>
  </headerFooter>
  <drawing r:id="rId2"/>
</worksheet>
</file>

<file path=xl/worksheets/sheet7.xml><?xml version="1.0" encoding="utf-8"?>
<worksheet xmlns="http://schemas.openxmlformats.org/spreadsheetml/2006/main" xmlns:r="http://schemas.openxmlformats.org/officeDocument/2006/relationships">
  <sheetPr codeName="Sheet7"/>
  <dimension ref="B1:X30"/>
  <sheetViews>
    <sheetView zoomScale="50" zoomScaleNormal="50" workbookViewId="0"/>
  </sheetViews>
  <sheetFormatPr defaultRowHeight="15.75"/>
  <cols>
    <col min="2" max="3" width="11.625" customWidth="1"/>
    <col min="5" max="6" width="11.625" customWidth="1"/>
    <col min="8" max="9" width="11.625" customWidth="1"/>
    <col min="10" max="10" width="12.625" customWidth="1"/>
    <col min="11" max="12" width="11.625" customWidth="1"/>
    <col min="14" max="15" width="11.625" customWidth="1"/>
    <col min="17" max="18" width="11.625" customWidth="1"/>
    <col min="20" max="21" width="11.625" customWidth="1"/>
  </cols>
  <sheetData>
    <row r="1" spans="2:24" ht="16.5" thickBot="1"/>
    <row r="2" spans="2:24" ht="180" customHeight="1" thickBot="1">
      <c r="B2" s="407" t="s">
        <v>152</v>
      </c>
      <c r="C2" s="408"/>
      <c r="D2" s="408"/>
      <c r="E2" s="408"/>
      <c r="F2" s="409"/>
      <c r="I2" s="404" t="s">
        <v>149</v>
      </c>
      <c r="J2" s="406"/>
      <c r="T2" s="403"/>
      <c r="U2" s="403"/>
      <c r="X2" s="402"/>
    </row>
    <row r="3" spans="2:24">
      <c r="J3" s="164"/>
      <c r="X3" s="402"/>
    </row>
    <row r="4" spans="2:24" ht="16.5" thickBot="1">
      <c r="J4" s="168"/>
      <c r="X4" s="402"/>
    </row>
    <row r="5" spans="2:24">
      <c r="F5" s="164"/>
      <c r="G5" s="149"/>
      <c r="H5" s="149"/>
      <c r="I5" s="149"/>
      <c r="J5" s="149"/>
      <c r="K5" s="149"/>
      <c r="L5" s="149"/>
      <c r="M5" s="149"/>
      <c r="N5" s="166"/>
      <c r="X5" s="402"/>
    </row>
    <row r="6" spans="2:24" ht="16.5" thickBot="1">
      <c r="F6" s="165"/>
      <c r="N6" s="167"/>
    </row>
    <row r="7" spans="2:24" ht="180" customHeight="1" thickBot="1">
      <c r="E7" s="404" t="s">
        <v>150</v>
      </c>
      <c r="F7" s="405"/>
      <c r="N7" s="404" t="s">
        <v>150</v>
      </c>
      <c r="O7" s="405"/>
    </row>
    <row r="8" spans="2:24">
      <c r="E8" s="163"/>
      <c r="F8" s="164"/>
      <c r="N8" s="163"/>
      <c r="O8" s="164"/>
    </row>
    <row r="9" spans="2:24" ht="16.5" thickBot="1">
      <c r="F9" s="165"/>
      <c r="O9" s="168"/>
    </row>
    <row r="10" spans="2:24">
      <c r="C10" s="164"/>
      <c r="D10" s="149"/>
      <c r="E10" s="149"/>
      <c r="F10" s="164"/>
      <c r="G10" s="149"/>
      <c r="H10" s="166"/>
      <c r="L10" s="164"/>
      <c r="M10" s="149"/>
      <c r="N10" s="149"/>
      <c r="O10" s="164"/>
      <c r="P10" s="149"/>
      <c r="Q10" s="166"/>
      <c r="R10" s="149"/>
      <c r="S10" s="149"/>
      <c r="T10" s="166"/>
    </row>
    <row r="11" spans="2:24" ht="16.5" thickBot="1">
      <c r="C11" s="165"/>
      <c r="F11" s="168"/>
      <c r="H11" s="167"/>
      <c r="L11" s="165"/>
      <c r="O11" s="168"/>
      <c r="Q11" s="167"/>
      <c r="T11" s="167"/>
    </row>
    <row r="12" spans="2:24" ht="180" customHeight="1" thickBot="1">
      <c r="B12" s="404" t="s">
        <v>151</v>
      </c>
      <c r="C12" s="405"/>
      <c r="E12" s="404" t="s">
        <v>151</v>
      </c>
      <c r="F12" s="405"/>
      <c r="H12" s="404" t="s">
        <v>151</v>
      </c>
      <c r="I12" s="405"/>
      <c r="K12" s="404" t="s">
        <v>151</v>
      </c>
      <c r="L12" s="405"/>
      <c r="N12" s="404" t="s">
        <v>151</v>
      </c>
      <c r="O12" s="405"/>
      <c r="Q12" s="404" t="s">
        <v>151</v>
      </c>
      <c r="R12" s="405"/>
      <c r="T12" s="404" t="s">
        <v>151</v>
      </c>
      <c r="U12" s="405"/>
    </row>
    <row r="13" spans="2:24">
      <c r="F13" s="164"/>
      <c r="Q13" s="167"/>
      <c r="R13" s="164"/>
    </row>
    <row r="14" spans="2:24" ht="16.5" thickBot="1">
      <c r="F14" s="168"/>
      <c r="Q14" s="167"/>
      <c r="R14" s="168"/>
    </row>
    <row r="15" spans="2:24" ht="180" customHeight="1" thickBot="1">
      <c r="E15" s="404" t="s">
        <v>148</v>
      </c>
      <c r="F15" s="405"/>
      <c r="Q15" s="404" t="s">
        <v>148</v>
      </c>
      <c r="R15" s="405"/>
    </row>
    <row r="19" spans="2:23" ht="26.25">
      <c r="C19" s="401">
        <v>2013</v>
      </c>
      <c r="D19" s="401"/>
      <c r="V19" s="401" t="s">
        <v>171</v>
      </c>
      <c r="W19" s="401"/>
    </row>
    <row r="29" spans="2:23" ht="16.5" thickBot="1"/>
    <row r="30" spans="2:23" ht="132" customHeight="1" thickBot="1">
      <c r="B30" s="404" t="s">
        <v>141</v>
      </c>
      <c r="C30" s="405"/>
    </row>
  </sheetData>
  <mergeCells count="18">
    <mergeCell ref="B30:C30"/>
    <mergeCell ref="E15:F15"/>
    <mergeCell ref="Q15:R15"/>
    <mergeCell ref="B2:F2"/>
    <mergeCell ref="N7:O7"/>
    <mergeCell ref="K12:L12"/>
    <mergeCell ref="N12:O12"/>
    <mergeCell ref="Q12:R12"/>
    <mergeCell ref="B12:C12"/>
    <mergeCell ref="C19:D19"/>
    <mergeCell ref="V19:W19"/>
    <mergeCell ref="X2:X5"/>
    <mergeCell ref="T2:U2"/>
    <mergeCell ref="E7:F7"/>
    <mergeCell ref="H12:I12"/>
    <mergeCell ref="E12:F12"/>
    <mergeCell ref="I2:J2"/>
    <mergeCell ref="T12:U12"/>
  </mergeCells>
  <phoneticPr fontId="39" type="noConversion"/>
  <pageMargins left="0.5" right="0.5" top="1" bottom="1" header="0.5" footer="0.5"/>
  <pageSetup scale="50" orientation="landscape"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sheetPr codeName="Sheet8"/>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CHANGE ORDER</vt:lpstr>
      <vt:lpstr>SUMMARY</vt:lpstr>
      <vt:lpstr>BREAKDOWN</vt:lpstr>
      <vt:lpstr>COMMENT SHEET</vt:lpstr>
      <vt:lpstr>UNIT PRICE BREAKDOWN</vt:lpstr>
      <vt:lpstr>Description</vt:lpstr>
      <vt:lpstr>DIAGRAM</vt:lpstr>
      <vt:lpstr>Sheet1</vt:lpstr>
      <vt:lpstr>BREAKDOWN!Print_Area</vt:lpstr>
      <vt:lpstr>'CHANGE ORDER'!Print_Area</vt:lpstr>
      <vt:lpstr>'COMMENT SHEET'!Print_Area</vt:lpstr>
      <vt:lpstr>Description!Print_Area</vt:lpstr>
      <vt:lpstr>DIAGRAM!Print_Area</vt:lpstr>
      <vt:lpstr>SUMMARY!Print_Area</vt:lpstr>
      <vt:lpstr>'UNIT PRICE BREAKDOWN'!Print_Area</vt:lpstr>
    </vt:vector>
  </TitlesOfParts>
  <Company>St. of LA/Division of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WMORRIS</dc:creator>
  <cp:lastModifiedBy>Windows User</cp:lastModifiedBy>
  <cp:lastPrinted>2025-10-24T14:58:05Z</cp:lastPrinted>
  <dcterms:created xsi:type="dcterms:W3CDTF">2001-09-02T19:57:27Z</dcterms:created>
  <dcterms:modified xsi:type="dcterms:W3CDTF">2026-01-12T15:47:09Z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