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30" yWindow="75" windowWidth="15690" windowHeight="9405" tabRatio="487" firstSheet="1" activeTab="1"/>
  </bookViews>
  <sheets>
    <sheet name="YTD OverView" sheetId="1" r:id="rId1"/>
    <sheet name="Sheet1" sheetId="5" r:id="rId2"/>
  </sheets>
  <definedNames>
    <definedName name="_xlnm.Print_Area" localSheetId="1">Sheet1!$A$1:$J$60</definedName>
  </definedNames>
  <calcPr calcId="125725"/>
</workbook>
</file>

<file path=xl/calcChain.xml><?xml version="1.0" encoding="utf-8"?>
<calcChain xmlns="http://schemas.openxmlformats.org/spreadsheetml/2006/main">
  <c r="H25" i="5"/>
  <c r="H23"/>
  <c r="H27" s="1"/>
  <c r="H29" s="1"/>
  <c r="H31" s="1"/>
  <c r="B4" i="1"/>
  <c r="B5"/>
  <c r="B6"/>
  <c r="B7"/>
  <c r="B8"/>
  <c r="B9"/>
  <c r="B10"/>
  <c r="B11"/>
  <c r="B12"/>
  <c r="B13"/>
  <c r="B14"/>
  <c r="B15"/>
  <c r="B16"/>
  <c r="B17"/>
  <c r="B18"/>
  <c r="B19"/>
  <c r="B21"/>
  <c r="D4" s="1"/>
  <c r="H33" i="5" l="1"/>
  <c r="H35" s="1"/>
  <c r="H37" s="1"/>
  <c r="H39" s="1"/>
  <c r="D19" i="1"/>
  <c r="D18"/>
  <c r="D17"/>
  <c r="D16"/>
  <c r="D15"/>
  <c r="D14"/>
  <c r="D13"/>
  <c r="D12"/>
  <c r="D11"/>
  <c r="D10"/>
  <c r="D9"/>
  <c r="D8"/>
  <c r="D7"/>
  <c r="D6"/>
  <c r="D5"/>
  <c r="D2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<sst xmlns="http://schemas.openxmlformats.org/spreadsheetml/2006/main" count="71" uniqueCount="71">
  <si>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</si>
  <si>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</si>
  <si>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</si>
  <si>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</si>
  <si>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</si>
  <si>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</si>
  <si>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</si>
  <si>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</si>
  <si>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</si>
  <si>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</si>
  <si>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</si>
  <si>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</si>
  <si>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</si>
  <si>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</si>
  <si>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</si>
  <si>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</si>
  <si>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</si>
  <si>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</si>
  <si>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</si>
  <si>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</si>
  <si>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</si>
  <si>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</si>
  <si>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</si>
  <si>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</si>
  <si>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</si>
  <si>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</si>
  <si>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</si>
  <si>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  <family val="2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</si>
  <si>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</si>
  <si>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  <family val="2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</si>
  <si>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</si>
  <si>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</si>
  <si>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</si>
  <si>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</si>
  <si>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</si>
  <si>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</si>
  <si>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</si>
  <si>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</si>
  <si>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</si>
  <si>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</si>
  <si>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</si>
  <si>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</si>
  <si>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</si>
  <si>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</si>
  <si>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</si>
  <si>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</si>
  <si>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</si>
  <si>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</si>
  <si>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</si>
  <si>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</si>
  <si>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</si>
  <si>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</si>
  <si>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</si>
  <si>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  <family val="2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</si>
  <si>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</si>
  <si>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</si>
  <si>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</si>
  <si>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</si>
  <si>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</si>
  <si>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</si>
  <si>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</si>
  <si>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</si>
  <si>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</si>
  <si>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</si>
  <si>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</si>
  <si>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</si>
  <si>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</si>
  <si>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</si>
  <si>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</si>
  <si>
    <t>4/25/2016</t>
  </si>
  <si>
    <t>East St. Tammany Chamber of Commerce</t>
  </si>
</sst>
</file>

<file path=xl/styles.xml><?xml version="1.0" encoding="utf-8"?>
<styleSheet xmlns="http://schemas.openxmlformats.org/spreadsheetml/2006/main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Protection="1"/>
    <xf numFmtId="0" fontId="1" fillId="0" borderId="0" xfId="42" applyAlignment="1" applyProtection="1">
      <alignment horizontal="center"/>
    </xf>
    <xf numFmtId="165" fontId="1" fillId="0" borderId="0" xfId="42" applyNumberFormat="1" applyAlignment="1" applyProtection="1">
      <alignment horizontal="left"/>
    </xf>
    <xf numFmtId="0" fontId="1" fillId="0" borderId="0" xfId="42" applyBorder="1" applyAlignment="1" applyProtection="1">
      <alignment horizontal="center"/>
    </xf>
    <xf numFmtId="169" fontId="1" fillId="0" borderId="0" xfId="42" applyNumberFormat="1" applyBorder="1" applyAlignment="1" applyProtection="1">
      <alignment horizontal="left" vertical="center"/>
    </xf>
    <xf numFmtId="49" fontId="1" fillId="0" borderId="0" xfId="42" applyNumberFormat="1" applyAlignment="1" applyProtection="1">
      <alignment horizontal="right"/>
    </xf>
    <xf numFmtId="0" fontId="1" fillId="0" borderId="0" xfId="42" applyBorder="1" applyProtection="1"/>
    <xf numFmtId="0" fontId="1" fillId="0" borderId="12" xfId="42" applyBorder="1" applyProtection="1"/>
    <xf numFmtId="0" fontId="23" fillId="0" borderId="0" xfId="42" applyFont="1" applyProtection="1"/>
    <xf numFmtId="169" fontId="23" fillId="0" borderId="0" xfId="42" applyNumberFormat="1" applyFont="1" applyProtection="1"/>
    <xf numFmtId="170" fontId="1" fillId="0" borderId="0" xfId="42" applyNumberFormat="1" applyProtection="1"/>
    <xf numFmtId="0" fontId="25" fillId="0" borderId="0" xfId="42" applyFont="1" applyProtection="1"/>
    <xf numFmtId="0" fontId="26" fillId="0" borderId="0" xfId="42" applyFont="1" applyProtection="1"/>
    <xf numFmtId="0" fontId="26" fillId="0" borderId="0" xfId="42" applyFont="1" applyAlignment="1" applyProtection="1">
      <alignment horizontal="center"/>
    </xf>
    <xf numFmtId="0" fontId="1" fillId="0" borderId="0" xfId="42" applyFont="1" applyProtection="1"/>
    <xf numFmtId="165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9" fontId="1" fillId="0" borderId="0" xfId="43" applyFont="1" applyProtection="1"/>
    <xf numFmtId="0" fontId="26" fillId="0" borderId="0" xfId="42" applyFont="1" applyAlignment="1" applyProtection="1">
      <alignment horizontal="right"/>
    </xf>
    <xf numFmtId="0" fontId="0" fillId="0" borderId="0" xfId="0" applyBorder="1"/>
    <xf numFmtId="0" fontId="0" fillId="0" borderId="10" xfId="0" applyBorder="1"/>
    <xf numFmtId="0" fontId="27" fillId="0" borderId="10" xfId="42" applyFont="1" applyBorder="1" applyProtection="1"/>
    <xf numFmtId="0" fontId="23" fillId="0" borderId="11" xfId="42" applyFont="1" applyBorder="1" applyProtection="1"/>
    <xf numFmtId="49" fontId="1" fillId="0" borderId="12" xfId="42" applyNumberFormat="1" applyBorder="1" applyAlignment="1" applyProtection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49" fontId="1" fillId="0" borderId="10" xfId="42" applyNumberFormat="1" applyFont="1" applyBorder="1" applyProtection="1">
      <protection locked="0"/>
    </xf>
    <xf numFmtId="0" fontId="1" fillId="0" borderId="10" xfId="42" applyFont="1" applyBorder="1" applyProtection="1">
      <protection locked="0"/>
    </xf>
    <xf numFmtId="165" fontId="1" fillId="0" borderId="0" xfId="42" applyNumberFormat="1" applyAlignment="1" applyProtection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0" fontId="25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165" fontId="1" fillId="0" borderId="0" xfId="42" applyNumberFormat="1" applyBorder="1" applyAlignment="1" applyProtection="1">
      <alignment horizontal="left" vertical="center"/>
    </xf>
    <xf numFmtId="166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167" fontId="24" fillId="0" borderId="12" xfId="42" applyNumberFormat="1" applyFont="1" applyBorder="1" applyAlignment="1" applyProtection="1">
      <alignment horizontal="left" vertical="center"/>
    </xf>
    <xf numFmtId="167" fontId="24" fillId="0" borderId="13" xfId="42" applyNumberFormat="1" applyFont="1" applyBorder="1" applyAlignment="1" applyProtection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NumberFormat="1" applyBorder="1" applyAlignment="1" applyProtection="1">
      <alignment horizontal="left" vertical="center"/>
    </xf>
    <xf numFmtId="0" fontId="1" fillId="0" borderId="15" xfId="42" applyNumberFormat="1" applyBorder="1" applyAlignment="1" applyProtection="1">
      <alignment horizontal="left" vertical="center"/>
    </xf>
    <xf numFmtId="1" fontId="1" fillId="0" borderId="0" xfId="42" applyNumberFormat="1" applyBorder="1" applyAlignment="1" applyProtection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  <xf numFmtId="10" fontId="1" fillId="0" borderId="0" xfId="42" applyNumberFormat="1" applyBorder="1" applyAlignment="1" applyProtection="1">
      <alignment horizontal="left" vertical="center"/>
    </xf>
    <xf numFmtId="169" fontId="1" fillId="0" borderId="0" xfId="42" applyNumberFormat="1" applyBorder="1" applyAlignment="1" applyProtection="1">
      <alignment horizontal="left" vertical="center"/>
    </xf>
    <xf numFmtId="170" fontId="1" fillId="0" borderId="0" xfId="42" applyNumberFormat="1" applyBorder="1" applyAlignment="1" applyProtection="1">
      <alignment horizontal="left" vertical="center"/>
    </xf>
    <xf numFmtId="168" fontId="1" fillId="0" borderId="0" xfId="42" applyNumberFormat="1" applyBorder="1" applyAlignment="1" applyProtection="1">
      <alignment horizontal="left" vertical="center"/>
    </xf>
    <xf numFmtId="0" fontId="1" fillId="0" borderId="0" xfId="42" applyBorder="1" applyAlignment="1" applyProtection="1">
      <alignment horizontal="left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Percent 2" xfId="43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ColWidth="15.85546875" defaultRowHeight="23.2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>
      <c r="A1" s="3" t="s">
        <v>0</v>
      </c>
      <c r="B1" s="4"/>
      <c r="C1" s="3"/>
      <c r="D1" s="3"/>
    </row>
    <row r="2" spans="1:4" ht="14.85" customHeight="1">
      <c r="A2" s="3"/>
      <c r="B2" s="4"/>
      <c r="C2" s="3"/>
      <c r="D2" s="3"/>
    </row>
    <row r="3" spans="1:4">
      <c r="A3" s="3" t="s">
        <v>1</v>
      </c>
      <c r="B3" s="3" t="s">
        <v>2</v>
      </c>
      <c r="C3" s="3"/>
      <c r="D3" s="3" t="s">
        <v>3</v>
      </c>
    </row>
    <row r="4" spans="1:4" ht="14.85" customHeight="1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>
      <c r="D20" s="9"/>
    </row>
    <row r="21" spans="1:4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>
      <c r="A23" s="2"/>
    </row>
    <row r="25" spans="1:4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tabSelected="1" workbookViewId="0">
      <selection activeCell="E7" sqref="E7"/>
    </sheetView>
  </sheetViews>
  <sheetFormatPr defaultRowHeight="15"/>
  <sheetData>
    <row r="1" spans="1:11" ht="18">
      <c r="A1" s="45" t="s">
        <v>21</v>
      </c>
      <c r="B1" s="46"/>
      <c r="C1" s="46"/>
      <c r="D1" s="46"/>
      <c r="E1" s="46"/>
      <c r="F1" s="46"/>
      <c r="G1" s="46"/>
      <c r="H1" s="46"/>
      <c r="I1" s="46"/>
      <c r="J1" s="11"/>
      <c r="K1" s="11"/>
    </row>
    <row r="2" spans="1:11">
      <c r="A2" s="11"/>
      <c r="B2" s="11"/>
      <c r="C2" s="12" t="s">
        <v>22</v>
      </c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2" t="s">
        <v>23</v>
      </c>
      <c r="E3" s="11"/>
      <c r="F3" s="11"/>
      <c r="G3" s="11"/>
      <c r="H3" s="11"/>
      <c r="I3" s="11"/>
      <c r="J3" s="11"/>
      <c r="K3" s="11"/>
    </row>
    <row r="5" spans="1:11">
      <c r="A5" s="11"/>
      <c r="B5" s="30" t="s">
        <v>67</v>
      </c>
      <c r="C5" s="39" t="s">
        <v>70</v>
      </c>
      <c r="D5" s="32"/>
      <c r="E5" s="33"/>
      <c r="F5" s="33"/>
      <c r="G5" s="33"/>
      <c r="H5" s="33"/>
      <c r="J5" s="11"/>
      <c r="K5" s="11"/>
    </row>
    <row r="6" spans="1:11">
      <c r="A6" s="11"/>
      <c r="B6" s="11"/>
      <c r="C6" s="18"/>
      <c r="D6" s="31"/>
      <c r="E6" s="18"/>
      <c r="F6" s="18"/>
      <c r="G6" s="18"/>
      <c r="H6" s="18"/>
      <c r="J6" s="11"/>
      <c r="K6" s="11"/>
    </row>
    <row r="7" spans="1:11">
      <c r="A7" s="11"/>
      <c r="B7" s="30" t="s">
        <v>68</v>
      </c>
      <c r="C7" s="38" t="s">
        <v>69</v>
      </c>
      <c r="D7" s="32"/>
      <c r="E7" s="11"/>
      <c r="F7" s="11"/>
      <c r="G7" s="11"/>
      <c r="H7" s="11"/>
      <c r="J7" s="11"/>
      <c r="K7" s="11"/>
    </row>
    <row r="8" spans="1:11">
      <c r="A8" s="11"/>
      <c r="B8" s="11"/>
      <c r="C8" s="11"/>
      <c r="D8" s="11"/>
      <c r="E8" s="18"/>
      <c r="F8" s="18"/>
      <c r="G8" s="11"/>
      <c r="H8" s="11"/>
      <c r="I8" s="11"/>
      <c r="J8" s="11"/>
      <c r="K8" s="11"/>
    </row>
    <row r="9" spans="1:11">
      <c r="A9" s="17" t="s">
        <v>24</v>
      </c>
      <c r="B9" s="12" t="s">
        <v>25</v>
      </c>
      <c r="C9" s="11"/>
      <c r="E9" s="18"/>
      <c r="F9" s="18"/>
      <c r="G9" s="11"/>
      <c r="H9" s="52">
        <v>152398.35</v>
      </c>
      <c r="I9" s="53"/>
      <c r="J9" s="11"/>
      <c r="K9" s="11"/>
    </row>
    <row r="10" spans="1:11" ht="6.75" customHeight="1">
      <c r="A10" s="17"/>
      <c r="B10" s="17"/>
      <c r="C10" s="11"/>
      <c r="D10" s="11"/>
      <c r="E10" s="18"/>
      <c r="F10" s="18"/>
      <c r="G10" s="11"/>
      <c r="H10" s="16"/>
      <c r="I10" s="16"/>
      <c r="J10" s="11"/>
      <c r="K10" s="11"/>
    </row>
    <row r="11" spans="1:11">
      <c r="A11" s="17" t="s">
        <v>26</v>
      </c>
      <c r="B11" s="12" t="s">
        <v>27</v>
      </c>
      <c r="C11" s="11"/>
      <c r="E11" s="18"/>
      <c r="F11" s="18"/>
      <c r="G11" s="11"/>
      <c r="H11" s="57">
        <v>1.25</v>
      </c>
      <c r="I11" s="58"/>
      <c r="J11" s="11"/>
      <c r="K11" s="11"/>
    </row>
    <row r="12" spans="1:11" ht="5.25" customHeight="1">
      <c r="A12" s="17"/>
      <c r="B12" s="17"/>
      <c r="C12" s="11"/>
      <c r="D12" s="11"/>
      <c r="E12" s="18"/>
      <c r="F12" s="18"/>
      <c r="G12" s="11"/>
      <c r="H12" s="16"/>
      <c r="I12" s="16"/>
    </row>
    <row r="13" spans="1:11">
      <c r="A13" s="17" t="s">
        <v>28</v>
      </c>
      <c r="B13" s="12" t="s">
        <v>29</v>
      </c>
      <c r="C13" s="11"/>
      <c r="E13" s="18"/>
      <c r="F13" s="18"/>
      <c r="G13" s="11"/>
      <c r="H13" s="54">
        <v>2016</v>
      </c>
      <c r="I13" s="55"/>
    </row>
    <row r="14" spans="1:11" ht="4.5" customHeight="1">
      <c r="A14" s="17"/>
      <c r="B14" s="17"/>
      <c r="C14" s="11"/>
      <c r="D14" s="11"/>
      <c r="E14" s="18"/>
      <c r="F14" s="18"/>
      <c r="G14" s="11"/>
      <c r="H14" s="16"/>
      <c r="I14" s="16"/>
    </row>
    <row r="15" spans="1:11">
      <c r="A15" s="17" t="s">
        <v>30</v>
      </c>
      <c r="B15" s="12" t="s">
        <v>31</v>
      </c>
      <c r="C15" s="11"/>
      <c r="E15" s="18"/>
      <c r="F15" s="18"/>
      <c r="G15" s="11"/>
      <c r="H15" s="56">
        <v>5388</v>
      </c>
      <c r="I15" s="56"/>
    </row>
    <row r="16" spans="1:11" ht="3.75" customHeight="1">
      <c r="A16" s="17"/>
      <c r="B16" s="17"/>
      <c r="C16" s="11"/>
      <c r="D16" s="11"/>
      <c r="E16" s="18"/>
      <c r="F16" s="18"/>
      <c r="G16" s="11"/>
      <c r="H16" s="27"/>
      <c r="I16" s="27"/>
    </row>
    <row r="17" spans="1:9">
      <c r="A17" s="17" t="s">
        <v>32</v>
      </c>
      <c r="B17" s="12" t="s">
        <v>33</v>
      </c>
      <c r="C17" s="11"/>
      <c r="E17" s="18"/>
      <c r="F17" s="18"/>
      <c r="G17" s="11"/>
      <c r="H17" s="47">
        <v>236.7</v>
      </c>
      <c r="I17" s="47"/>
    </row>
    <row r="18" spans="1:9" ht="4.5" customHeight="1">
      <c r="A18" s="17"/>
      <c r="B18" s="17"/>
      <c r="C18" s="11"/>
      <c r="D18" s="11"/>
      <c r="E18" s="18"/>
      <c r="F18" s="18"/>
      <c r="G18" s="11"/>
      <c r="H18" s="27"/>
      <c r="I18" s="27"/>
    </row>
    <row r="19" spans="1:9">
      <c r="A19" s="17" t="s">
        <v>34</v>
      </c>
      <c r="B19" s="12" t="s">
        <v>35</v>
      </c>
      <c r="C19" s="11"/>
      <c r="E19" s="18"/>
      <c r="F19" s="18"/>
      <c r="G19" s="11"/>
      <c r="H19" s="56">
        <v>1306</v>
      </c>
      <c r="I19" s="56"/>
    </row>
    <row r="20" spans="1:9" ht="3.75" customHeight="1">
      <c r="A20" s="17"/>
      <c r="B20" s="17"/>
      <c r="C20" s="11"/>
      <c r="D20" s="11"/>
      <c r="E20" s="18"/>
      <c r="F20" s="18"/>
      <c r="G20" s="11"/>
      <c r="H20" s="27"/>
      <c r="I20" s="27"/>
    </row>
    <row r="21" spans="1:9">
      <c r="A21" s="17" t="s">
        <v>36</v>
      </c>
      <c r="B21" s="12" t="s">
        <v>37</v>
      </c>
      <c r="C21" s="11"/>
      <c r="E21" s="18"/>
      <c r="F21" s="18"/>
      <c r="G21" s="11"/>
      <c r="H21" s="47">
        <v>53.8</v>
      </c>
      <c r="I21" s="47"/>
    </row>
    <row r="22" spans="1:9" ht="3.75" customHeight="1">
      <c r="A22" s="17"/>
      <c r="B22" s="17"/>
      <c r="C22" s="11"/>
      <c r="D22" s="11"/>
      <c r="E22" s="18"/>
      <c r="F22" s="18"/>
      <c r="G22" s="11"/>
      <c r="H22" s="27"/>
      <c r="I22" s="27"/>
    </row>
    <row r="23" spans="1:9">
      <c r="A23" s="17" t="s">
        <v>38</v>
      </c>
      <c r="B23" s="12" t="s">
        <v>39</v>
      </c>
      <c r="C23" s="11"/>
      <c r="E23" s="18"/>
      <c r="F23" s="18"/>
      <c r="G23" s="11"/>
      <c r="H23" s="48">
        <f>PRODUCT(H19,1/H15)</f>
        <v>0.24239049740163324</v>
      </c>
      <c r="I23" s="48"/>
    </row>
    <row r="24" spans="1:9" ht="3.75" customHeight="1">
      <c r="A24" s="17"/>
      <c r="B24" s="17"/>
      <c r="C24" s="11"/>
      <c r="D24" s="11"/>
      <c r="E24" s="18"/>
      <c r="F24" s="18"/>
      <c r="G24" s="11"/>
      <c r="H24" s="27"/>
      <c r="I24" s="27"/>
    </row>
    <row r="25" spans="1:9">
      <c r="A25" s="17" t="s">
        <v>40</v>
      </c>
      <c r="B25" s="12" t="s">
        <v>41</v>
      </c>
      <c r="C25" s="11"/>
      <c r="E25" s="18"/>
      <c r="F25" s="18"/>
      <c r="G25" s="11"/>
      <c r="H25" s="49">
        <f>PRODUCT(H17,1/H21)</f>
        <v>4.3996282527881041</v>
      </c>
      <c r="I25" s="49"/>
    </row>
    <row r="26" spans="1:9" ht="3.75" customHeight="1">
      <c r="A26" s="17"/>
      <c r="B26" s="17"/>
      <c r="C26" s="11"/>
      <c r="D26" s="11"/>
      <c r="E26" s="18"/>
      <c r="F26" s="18"/>
      <c r="G26" s="11"/>
      <c r="H26" s="28"/>
      <c r="I26" s="28"/>
    </row>
    <row r="27" spans="1:9">
      <c r="A27" s="17" t="s">
        <v>42</v>
      </c>
      <c r="B27" s="12" t="s">
        <v>43</v>
      </c>
      <c r="C27" s="11"/>
      <c r="E27" s="18"/>
      <c r="F27" s="18"/>
      <c r="G27" s="11"/>
      <c r="H27" s="60">
        <f>PRODUCT(H9,H23)</f>
        <v>36939.911859688196</v>
      </c>
      <c r="I27" s="60"/>
    </row>
    <row r="28" spans="1:9" ht="3" customHeight="1">
      <c r="A28" s="17"/>
      <c r="B28" s="17"/>
      <c r="C28" s="11"/>
      <c r="D28" s="11"/>
      <c r="E28" s="18"/>
      <c r="F28" s="18"/>
      <c r="G28" s="11"/>
      <c r="H28" s="28"/>
      <c r="I28" s="28"/>
    </row>
    <row r="29" spans="1:9">
      <c r="A29" s="17" t="s">
        <v>44</v>
      </c>
      <c r="B29" s="12" t="s">
        <v>45</v>
      </c>
      <c r="C29" s="11"/>
      <c r="E29" s="18"/>
      <c r="F29" s="18"/>
      <c r="G29" s="11"/>
      <c r="H29" s="62">
        <f>LOG(H27)</f>
        <v>4.5674958548590485</v>
      </c>
      <c r="I29" s="63"/>
    </row>
    <row r="30" spans="1:9" ht="3.75" customHeight="1">
      <c r="A30" s="17"/>
      <c r="B30" s="17"/>
      <c r="C30" s="11"/>
      <c r="D30" s="11"/>
      <c r="E30" s="18"/>
      <c r="F30" s="18"/>
      <c r="G30" s="11"/>
      <c r="H30" s="28"/>
      <c r="I30" s="28"/>
    </row>
    <row r="31" spans="1:9">
      <c r="A31" s="17" t="s">
        <v>46</v>
      </c>
      <c r="B31" s="12" t="s">
        <v>47</v>
      </c>
      <c r="C31" s="11"/>
      <c r="E31" s="18"/>
      <c r="F31" s="18"/>
      <c r="G31" s="11"/>
      <c r="H31" s="61">
        <f>PRODUCT(1/H29,46.1,1/100)</f>
        <v>0.10093057873486046</v>
      </c>
      <c r="I31" s="61"/>
    </row>
    <row r="32" spans="1:9" ht="3.75" customHeight="1">
      <c r="A32" s="17"/>
      <c r="B32" s="17"/>
      <c r="C32" s="11"/>
      <c r="D32" s="11"/>
      <c r="E32" s="18"/>
      <c r="F32" s="18"/>
      <c r="G32" s="11"/>
      <c r="H32" s="28"/>
      <c r="I32" s="28"/>
    </row>
    <row r="33" spans="1:10">
      <c r="A33" s="17" t="s">
        <v>48</v>
      </c>
      <c r="B33" s="12" t="s">
        <v>49</v>
      </c>
      <c r="C33" s="11"/>
      <c r="E33" s="18"/>
      <c r="F33" s="18"/>
      <c r="G33" s="11"/>
      <c r="H33" s="60">
        <f>PRODUCT(H27,H31)</f>
        <v>3728.3666824130651</v>
      </c>
      <c r="I33" s="60"/>
    </row>
    <row r="34" spans="1:10" ht="3.75" customHeight="1">
      <c r="A34" s="17"/>
      <c r="B34" s="17"/>
      <c r="C34" s="11"/>
      <c r="D34" s="11"/>
      <c r="E34" s="18"/>
      <c r="F34" s="18"/>
      <c r="G34" s="11"/>
      <c r="H34" s="28"/>
      <c r="I34" s="28"/>
    </row>
    <row r="35" spans="1:10">
      <c r="A35" s="17" t="s">
        <v>50</v>
      </c>
      <c r="B35" s="12" t="s">
        <v>51</v>
      </c>
      <c r="C35" s="11"/>
      <c r="E35" s="18"/>
      <c r="F35" s="18"/>
      <c r="G35" s="11"/>
      <c r="H35" s="60">
        <f>PRODUCT(H25,H33)</f>
        <v>16403.427392698373</v>
      </c>
      <c r="I35" s="60"/>
    </row>
    <row r="36" spans="1:10" ht="9" customHeight="1" thickBot="1">
      <c r="A36" s="17"/>
      <c r="B36" s="17"/>
      <c r="C36" s="11"/>
      <c r="D36" s="11"/>
      <c r="E36" s="18"/>
      <c r="F36" s="18"/>
      <c r="G36" s="11"/>
      <c r="H36" s="28"/>
      <c r="I36" s="28"/>
    </row>
    <row r="37" spans="1:10" ht="15.75" thickBot="1">
      <c r="A37" s="17" t="s">
        <v>52</v>
      </c>
      <c r="B37" s="34" t="s">
        <v>53</v>
      </c>
      <c r="C37" s="35"/>
      <c r="D37" s="36"/>
      <c r="E37" s="19"/>
      <c r="F37" s="19"/>
      <c r="G37" s="19"/>
      <c r="H37" s="50">
        <f>PRODUCT(H35,H11)</f>
        <v>20504.284240872967</v>
      </c>
      <c r="I37" s="51"/>
    </row>
    <row r="38" spans="1:10" ht="8.25" customHeight="1">
      <c r="A38" s="17"/>
      <c r="B38" s="17"/>
      <c r="C38" s="11"/>
      <c r="D38" s="11"/>
      <c r="E38" s="18"/>
      <c r="F38" s="18"/>
      <c r="G38" s="11"/>
      <c r="H38" s="28"/>
      <c r="I38" s="28"/>
    </row>
    <row r="39" spans="1:10">
      <c r="A39" s="17" t="s">
        <v>54</v>
      </c>
      <c r="B39" s="12" t="s">
        <v>55</v>
      </c>
      <c r="C39" s="11"/>
      <c r="E39" s="18"/>
      <c r="F39" s="18"/>
      <c r="G39" s="11"/>
      <c r="H39" s="59">
        <f>PRODUCT(1/H9,H37)</f>
        <v>0.13454400418950052</v>
      </c>
      <c r="I39" s="59"/>
    </row>
    <row r="40" spans="1:10">
      <c r="A40" s="11"/>
      <c r="B40" s="11"/>
      <c r="C40" s="11"/>
      <c r="D40" s="11"/>
      <c r="E40" s="18"/>
      <c r="F40" s="18"/>
      <c r="G40" s="11"/>
      <c r="H40" s="28"/>
      <c r="I40" s="28"/>
    </row>
    <row r="41" spans="1:10">
      <c r="A41" s="11"/>
      <c r="B41" s="11"/>
      <c r="C41" s="11"/>
      <c r="D41" s="11"/>
      <c r="E41" s="18"/>
      <c r="F41" s="18"/>
      <c r="G41" s="11"/>
      <c r="H41" s="28"/>
      <c r="I41" s="28"/>
    </row>
    <row r="42" spans="1:10">
      <c r="A42" s="11"/>
      <c r="B42" s="11"/>
      <c r="C42" s="11"/>
      <c r="D42" s="11"/>
      <c r="E42" s="18"/>
      <c r="F42" s="18"/>
      <c r="G42" s="11"/>
      <c r="H42" s="28"/>
      <c r="I42" s="28"/>
    </row>
    <row r="43" spans="1:10" ht="18">
      <c r="A43" s="11"/>
      <c r="B43" s="11"/>
      <c r="C43" s="15" t="s">
        <v>56</v>
      </c>
      <c r="D43" s="15" t="s">
        <v>57</v>
      </c>
      <c r="F43" s="23" t="s">
        <v>58</v>
      </c>
      <c r="G43" s="11"/>
      <c r="H43" s="11"/>
      <c r="I43" s="11"/>
      <c r="J43" s="11"/>
    </row>
    <row r="44" spans="1:10">
      <c r="B44" s="12">
        <v>1975</v>
      </c>
      <c r="C44" s="13">
        <v>1306</v>
      </c>
      <c r="D44" s="40">
        <v>53.8</v>
      </c>
      <c r="F44" s="20"/>
      <c r="G44" s="20"/>
      <c r="H44" s="21"/>
      <c r="I44" s="11"/>
      <c r="J44" s="11"/>
    </row>
    <row r="45" spans="1:10">
      <c r="B45" s="12">
        <v>2000</v>
      </c>
      <c r="C45" s="13">
        <v>3539</v>
      </c>
      <c r="D45" s="40">
        <v>172.2</v>
      </c>
      <c r="F45" s="12" t="s">
        <v>59</v>
      </c>
      <c r="G45" s="11"/>
      <c r="H45" s="11"/>
      <c r="I45" s="29">
        <v>0.05</v>
      </c>
    </row>
    <row r="46" spans="1:10">
      <c r="B46" s="12">
        <v>2001</v>
      </c>
      <c r="C46" s="13">
        <v>3574</v>
      </c>
      <c r="D46" s="40">
        <v>177.1</v>
      </c>
      <c r="F46" s="12" t="s">
        <v>60</v>
      </c>
      <c r="G46" s="11"/>
      <c r="H46" s="22"/>
      <c r="I46" s="29">
        <v>0.1</v>
      </c>
    </row>
    <row r="47" spans="1:10">
      <c r="B47" s="12">
        <v>2002</v>
      </c>
      <c r="C47" s="13">
        <v>3623</v>
      </c>
      <c r="D47" s="40">
        <v>179.9</v>
      </c>
      <c r="F47" s="12" t="s">
        <v>61</v>
      </c>
      <c r="G47" s="11"/>
      <c r="H47" s="11"/>
      <c r="I47" s="29">
        <v>0.15</v>
      </c>
    </row>
    <row r="48" spans="1:10">
      <c r="B48" s="12">
        <v>2003</v>
      </c>
      <c r="C48" s="13">
        <v>3693</v>
      </c>
      <c r="D48" s="40">
        <v>184</v>
      </c>
      <c r="F48" s="24" t="s">
        <v>62</v>
      </c>
      <c r="G48" s="20"/>
      <c r="H48" s="21"/>
      <c r="I48" s="29">
        <v>0.3</v>
      </c>
    </row>
    <row r="49" spans="2:9">
      <c r="B49" s="12">
        <v>2004</v>
      </c>
      <c r="C49" s="13">
        <v>3984</v>
      </c>
      <c r="D49" s="40">
        <v>181.8</v>
      </c>
      <c r="F49" s="12" t="s">
        <v>63</v>
      </c>
      <c r="G49" s="11"/>
      <c r="H49" s="11"/>
      <c r="I49" s="29">
        <v>0.05</v>
      </c>
    </row>
    <row r="50" spans="2:9">
      <c r="B50" s="12">
        <v>2005</v>
      </c>
      <c r="C50" s="13">
        <v>4205</v>
      </c>
      <c r="D50" s="40">
        <v>195.3</v>
      </c>
      <c r="F50" s="12" t="s">
        <v>64</v>
      </c>
      <c r="G50" s="11"/>
      <c r="H50" s="22"/>
      <c r="I50" s="29">
        <v>0.3</v>
      </c>
    </row>
    <row r="51" spans="2:9">
      <c r="B51" s="12">
        <v>2006</v>
      </c>
      <c r="C51" s="13">
        <v>4369</v>
      </c>
      <c r="D51" s="40">
        <v>201.6</v>
      </c>
      <c r="F51" s="12" t="s">
        <v>65</v>
      </c>
      <c r="G51" s="11"/>
      <c r="H51" s="11"/>
      <c r="I51" s="29">
        <v>0.05</v>
      </c>
    </row>
    <row r="52" spans="2:9">
      <c r="B52" s="24">
        <v>2007</v>
      </c>
      <c r="C52" s="25">
        <v>4485</v>
      </c>
      <c r="D52" s="40">
        <v>207.3</v>
      </c>
      <c r="F52" s="11"/>
      <c r="G52" s="11"/>
      <c r="H52" s="11"/>
      <c r="I52" s="29"/>
    </row>
    <row r="53" spans="2:9">
      <c r="B53">
        <v>2008</v>
      </c>
      <c r="C53" s="37"/>
      <c r="D53" s="41">
        <v>215.3</v>
      </c>
      <c r="F53" s="26" t="s">
        <v>66</v>
      </c>
      <c r="G53" s="11"/>
      <c r="H53" s="11"/>
      <c r="I53" s="29">
        <v>1.0000000000000002</v>
      </c>
    </row>
    <row r="54" spans="2:9">
      <c r="B54">
        <v>2009</v>
      </c>
      <c r="C54" s="37"/>
      <c r="D54" s="41">
        <v>214.5</v>
      </c>
      <c r="G54" s="11"/>
      <c r="H54" s="11"/>
    </row>
    <row r="55" spans="2:9">
      <c r="B55">
        <v>2010</v>
      </c>
      <c r="C55" s="37"/>
      <c r="D55" s="41">
        <v>218</v>
      </c>
      <c r="G55" s="11"/>
      <c r="H55" s="11"/>
    </row>
    <row r="56" spans="2:9">
      <c r="B56">
        <v>2011</v>
      </c>
      <c r="C56" s="37">
        <v>5058</v>
      </c>
      <c r="D56" s="41">
        <v>224.9</v>
      </c>
      <c r="G56" s="11"/>
      <c r="H56" s="11"/>
    </row>
    <row r="57" spans="2:9">
      <c r="B57">
        <v>2012</v>
      </c>
      <c r="C57" s="37">
        <v>5174</v>
      </c>
      <c r="D57" s="37">
        <v>229.6</v>
      </c>
      <c r="E57" s="25"/>
      <c r="F57" s="14"/>
      <c r="G57" s="11"/>
      <c r="H57" s="11"/>
    </row>
    <row r="58" spans="2:9">
      <c r="B58">
        <v>2013</v>
      </c>
      <c r="C58" s="42">
        <v>5278</v>
      </c>
      <c r="D58" s="43">
        <v>233</v>
      </c>
      <c r="E58" s="43"/>
      <c r="F58" s="14"/>
      <c r="G58" s="11"/>
      <c r="H58" s="11"/>
    </row>
    <row r="59" spans="2:9">
      <c r="B59">
        <v>2014</v>
      </c>
      <c r="C59" s="44">
        <v>5388</v>
      </c>
      <c r="D59" s="41">
        <v>236.7</v>
      </c>
    </row>
    <row r="60" spans="2:9">
      <c r="B60">
        <v>2015</v>
      </c>
    </row>
    <row r="61" spans="2:9" ht="18">
      <c r="D61" s="23"/>
      <c r="E61" s="11"/>
      <c r="F61" s="11"/>
      <c r="G61" s="11"/>
      <c r="H61" s="11"/>
    </row>
    <row r="62" spans="2:9">
      <c r="D62" s="20"/>
      <c r="E62" s="20"/>
      <c r="F62" s="21"/>
      <c r="G62" s="11"/>
      <c r="H62" s="11"/>
    </row>
    <row r="63" spans="2:9">
      <c r="D63" s="12"/>
      <c r="E63" s="11"/>
      <c r="F63" s="11"/>
      <c r="G63" s="11"/>
      <c r="H63" s="29"/>
    </row>
    <row r="64" spans="2:9">
      <c r="D64" s="12"/>
      <c r="E64" s="11"/>
      <c r="F64" s="22"/>
      <c r="G64" s="22"/>
      <c r="H64" s="29"/>
    </row>
    <row r="65" spans="4:8">
      <c r="D65" s="12"/>
      <c r="E65" s="11"/>
      <c r="F65" s="11"/>
      <c r="G65" s="11"/>
      <c r="H65" s="29"/>
    </row>
    <row r="66" spans="4:8">
      <c r="D66" s="24"/>
      <c r="E66" s="20"/>
      <c r="F66" s="21"/>
      <c r="G66" s="21"/>
      <c r="H66" s="29"/>
    </row>
    <row r="67" spans="4:8">
      <c r="D67" s="12"/>
      <c r="E67" s="11"/>
      <c r="F67" s="11"/>
      <c r="G67" s="11"/>
      <c r="H67" s="29"/>
    </row>
    <row r="68" spans="4:8">
      <c r="D68" s="12"/>
      <c r="E68" s="11"/>
      <c r="F68" s="22"/>
      <c r="G68" s="22"/>
      <c r="H68" s="29"/>
    </row>
    <row r="69" spans="4:8">
      <c r="D69" s="12"/>
      <c r="E69" s="11"/>
      <c r="F69" s="11"/>
      <c r="G69" s="11"/>
      <c r="H69" s="29"/>
    </row>
    <row r="70" spans="4:8">
      <c r="D70" s="11"/>
      <c r="E70" s="11"/>
      <c r="F70" s="11"/>
      <c r="G70" s="11"/>
      <c r="H70" s="29"/>
    </row>
    <row r="71" spans="4:8">
      <c r="D71" s="26"/>
      <c r="E71" s="11"/>
      <c r="F71" s="11"/>
      <c r="G71" s="11"/>
      <c r="H71" s="29"/>
    </row>
  </sheetData>
  <mergeCells count="17">
    <mergeCell ref="H39:I39"/>
    <mergeCell ref="H27:I27"/>
    <mergeCell ref="H31:I31"/>
    <mergeCell ref="H33:I33"/>
    <mergeCell ref="H35:I35"/>
    <mergeCell ref="H29:I29"/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 OverView</vt:lpstr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cindo_000</dc:creator>
  <cp:lastModifiedBy>Admin</cp:lastModifiedBy>
  <cp:lastPrinted>2015-10-16T14:54:50Z</cp:lastPrinted>
  <dcterms:created xsi:type="dcterms:W3CDTF">2012-03-13T16:00:26Z</dcterms:created>
  <dcterms:modified xsi:type="dcterms:W3CDTF">2016-04-25T19:20:57Z</dcterms:modified>
</cp:coreProperties>
</file>