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960" windowHeight="6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4" i="1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<sst xmlns="http://schemas.openxmlformats.org/spreadsheetml/2006/main" count="35" uniqueCount="29">
  <si>
    <t>D - Dead Load</t>
  </si>
  <si>
    <t>F - Fluid Load</t>
  </si>
  <si>
    <t>T - Temp</t>
  </si>
  <si>
    <t>L - Live Load</t>
  </si>
  <si>
    <t>H - Soil Load</t>
  </si>
  <si>
    <t>Lr - Roof Live Load</t>
  </si>
  <si>
    <t>S - Snow Load</t>
  </si>
  <si>
    <t>R - Rain Load</t>
  </si>
  <si>
    <t>W - Wind Load</t>
  </si>
  <si>
    <t>D</t>
  </si>
  <si>
    <t>F</t>
  </si>
  <si>
    <t>T</t>
  </si>
  <si>
    <t>L</t>
  </si>
  <si>
    <t>H</t>
  </si>
  <si>
    <t>S</t>
  </si>
  <si>
    <t>R</t>
  </si>
  <si>
    <t>W</t>
  </si>
  <si>
    <t>U = 1.4 (D + F)</t>
  </si>
  <si>
    <r>
      <t>U = 1.2 (D + F + T) + 1.6( L + H) + 0.5( 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</si>
  <si>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</si>
  <si>
    <r>
      <t>U = 1.2D + 1.6(L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 + (1.0L or 0.8W)</t>
    </r>
  </si>
  <si>
    <r>
      <t>U = 1.2D + 1.6W + 1.0L + 0.5(L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</si>
  <si>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+1.0L</t>
    </r>
  </si>
  <si>
    <t>S + 1.0L</t>
  </si>
  <si>
    <t>R +1.0L</t>
  </si>
  <si>
    <r>
      <t>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+ 0.8W</t>
    </r>
  </si>
  <si>
    <t>S + 0.8W</t>
  </si>
  <si>
    <t>R + 0.8W</t>
  </si>
  <si>
    <t>ACI 9.2.1 FORMULAS -  Required Strength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</si>
</sst>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sqref="A1:XFD1"/>
    </sheetView>
  </sheetViews>
  <sheetFormatPr defaultRowHeight="15"/>
  <sheetData>
    <row r="1" spans="1:7" s="4" customFormat="1" ht="18.75">
      <c r="A1" s="4" t="s">
        <v>28</v>
      </c>
    </row>
    <row r="2" spans="1:7">
      <c r="A2" t="s">
        <v>0</v>
      </c>
      <c r="C2" s="1" t="s">
        <v>9</v>
      </c>
      <c r="D2" s="2">
        <v>411.86</v>
      </c>
    </row>
    <row r="3" spans="1:7">
      <c r="A3" t="s">
        <v>1</v>
      </c>
      <c r="C3" s="1" t="s">
        <v>10</v>
      </c>
      <c r="D3" s="2">
        <v>0</v>
      </c>
    </row>
    <row r="4" spans="1:7">
      <c r="A4" t="s">
        <v>2</v>
      </c>
      <c r="C4" s="1" t="s">
        <v>11</v>
      </c>
      <c r="D4" s="2">
        <v>0</v>
      </c>
    </row>
    <row r="5" spans="1:7">
      <c r="A5" t="s">
        <v>3</v>
      </c>
      <c r="C5" s="1" t="s">
        <v>12</v>
      </c>
      <c r="D5" s="2">
        <v>0</v>
      </c>
    </row>
    <row r="6" spans="1:7">
      <c r="A6" t="s">
        <v>4</v>
      </c>
      <c r="C6" s="1" t="s">
        <v>13</v>
      </c>
      <c r="D6" s="2">
        <v>0</v>
      </c>
    </row>
    <row r="7" spans="1:7" ht="18">
      <c r="A7" t="s">
        <v>5</v>
      </c>
      <c r="C7" s="1" t="s">
        <v>19</v>
      </c>
      <c r="D7" s="2">
        <v>384</v>
      </c>
    </row>
    <row r="8" spans="1:7">
      <c r="A8" t="s">
        <v>6</v>
      </c>
      <c r="C8" s="1" t="s">
        <v>14</v>
      </c>
      <c r="D8" s="2">
        <v>0</v>
      </c>
    </row>
    <row r="9" spans="1:7">
      <c r="A9" t="s">
        <v>7</v>
      </c>
      <c r="C9" s="1" t="s">
        <v>15</v>
      </c>
      <c r="D9" s="2">
        <v>0</v>
      </c>
    </row>
    <row r="10" spans="1:7">
      <c r="A10" t="s">
        <v>8</v>
      </c>
      <c r="C10" s="1" t="s">
        <v>16</v>
      </c>
      <c r="D10" s="2">
        <v>28.79</v>
      </c>
    </row>
    <row r="12" spans="1:7">
      <c r="A12" t="s">
        <v>17</v>
      </c>
      <c r="G12" s="3">
        <f>1.4*(D2+D3)</f>
        <v>576.60399999999993</v>
      </c>
    </row>
    <row r="13" spans="1:7" ht="18">
      <c r="A13" t="s">
        <v>18</v>
      </c>
      <c r="F13" s="1" t="s">
        <v>19</v>
      </c>
      <c r="G13" s="3">
        <f>(1.2*(D2+D3+D4))+(1.6*(D5+D6))+(0.5*D7)</f>
        <v>686.23199999999997</v>
      </c>
    </row>
    <row r="14" spans="1:7">
      <c r="F14" s="1" t="s">
        <v>14</v>
      </c>
      <c r="G14" s="3">
        <f>(1.2*(D2+D3+D4))+(1.6*(D5+D6))+(0.5*D8)</f>
        <v>494.23199999999997</v>
      </c>
    </row>
    <row r="15" spans="1:7">
      <c r="F15" s="1" t="s">
        <v>15</v>
      </c>
      <c r="G15" s="3">
        <f>(1.2*(D2+D3+D4))+(1.6*(D5+D6))+(0.5*D9)</f>
        <v>494.23199999999997</v>
      </c>
    </row>
    <row r="16" spans="1:7" ht="18">
      <c r="A16" t="s">
        <v>20</v>
      </c>
      <c r="F16" s="1" t="s">
        <v>22</v>
      </c>
      <c r="G16" s="3">
        <f>(1.2*D2)+(1.6*D7)+(D5)</f>
        <v>1108.6320000000001</v>
      </c>
    </row>
    <row r="17" spans="1:7">
      <c r="F17" s="1" t="s">
        <v>23</v>
      </c>
      <c r="G17" s="3">
        <f>(1.2*D2)+(1.6*D8)+(D5)</f>
        <v>494.23199999999997</v>
      </c>
    </row>
    <row r="18" spans="1:7" ht="18">
      <c r="F18" s="1" t="s">
        <v>24</v>
      </c>
      <c r="G18" s="3">
        <f>(1.2*D2)+(1.6*D9)+(D5)</f>
        <v>494.23199999999997</v>
      </c>
    </row>
    <row r="19" spans="1:7" ht="18">
      <c r="F19" s="1" t="s">
        <v>25</v>
      </c>
      <c r="G19" s="3">
        <f>(1.2*D2)+(1.6*D7)+(0.8*D10)</f>
        <v>1131.664</v>
      </c>
    </row>
    <row r="20" spans="1:7">
      <c r="F20" s="1" t="s">
        <v>26</v>
      </c>
      <c r="G20" s="3">
        <f>(1.2*D2)+(1.6*D8)+(0.8*D10)</f>
        <v>517.26400000000001</v>
      </c>
    </row>
    <row r="21" spans="1:7">
      <c r="F21" s="1" t="s">
        <v>27</v>
      </c>
      <c r="G21" s="3">
        <f>(1.2*D2)+(1.6*D9)+(0.8*D10)</f>
        <v>517.26400000000001</v>
      </c>
    </row>
    <row r="22" spans="1:7" ht="18">
      <c r="A22" t="s">
        <v>21</v>
      </c>
      <c r="F22" s="1" t="s">
        <v>19</v>
      </c>
      <c r="G22" s="3">
        <f>(1.2*(D2))+(1.6*D10)+D5+(0.5*D7)</f>
        <v>732.29599999999994</v>
      </c>
    </row>
    <row r="23" spans="1:7">
      <c r="F23" s="1" t="s">
        <v>14</v>
      </c>
      <c r="G23" s="3">
        <f>(1.2*(D2))+(1.6*D10)+D5+(0.5*D8)</f>
        <v>540.29599999999994</v>
      </c>
    </row>
    <row r="24" spans="1:7">
      <c r="F24" s="1" t="s">
        <v>15</v>
      </c>
      <c r="G24" s="3">
        <f>(1.2*(D2))+(1.6*D10)+D5+(0.5*D9)</f>
        <v>540.29599999999994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2013-04-01T01:39:42Z</dcterms:created>
  <dcterms:modified xsi:type="dcterms:W3CDTF">2013-04-01T02:11:58Z</dcterms:modified>
</cp:coreProperties>
</file>