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<sst xmlns="http://schemas.openxmlformats.org/spreadsheetml/2006/main" count="25" uniqueCount="25">
  <si>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</si>
  <si>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</si>
  <si>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</si>
  <si>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</si>
  <si>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</si>
  <si>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</si>
  <si>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</si>
  <si>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</si>
  <si>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</si>
  <si>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</si>
  <si>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</si>
  <si>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</si>
  <si>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</si>
  <si>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</si>
  <si>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</si>
  <si>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</si>
  <si>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</si>
  <si>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</si>
  <si>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</si>
  <si>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</si>
  <si>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</si>
  <si>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</si>
  <si>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Dentist Office</t>
  </si>
  <si>
    <t>Community Baptist Church</t>
  </si>
  <si>
    <t xml:space="preserve">Red Roof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</si>
</sst>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4" sqref="N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45164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45158</v>
      </c>
      <c r="E11" s="13">
        <f>IF($I$4=0,"",$I$4-5)</f>
        <v>45159</v>
      </c>
      <c r="F11" s="13">
        <f>IF($I$4=0,"",$I$4-4)</f>
        <v>45160</v>
      </c>
      <c r="G11" s="13">
        <f>IF($I$4=0,"",$I$4-3)</f>
        <v>45161</v>
      </c>
      <c r="H11" s="13">
        <f>IF($I$4=0,"",$I$4-2)</f>
        <v>45162</v>
      </c>
      <c r="I11" s="13">
        <f>IF($I$4=0,"",$I$4-1)</f>
        <v>45163</v>
      </c>
      <c r="J11" s="13">
        <f>IF($I$4=0,"",$I$4)</f>
        <v>45164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 t="s">
        <v>22</v>
      </c>
      <c r="D13" s="5"/>
      <c r="E13" s="5"/>
      <c r="F13" s="5"/>
      <c r="G13" s="5">
        <v>1</v>
      </c>
      <c r="H13" s="5"/>
      <c r="I13" s="5"/>
      <c r="J13" s="5"/>
      <c r="K13" s="7">
        <f>D13+E13+F13+G13+H13+I13+J13</f>
        <v>1</v>
      </c>
    </row>
    <row r="14" spans="2:11" ht="25.2" customHeight="1">
      <c r="B14" s="5"/>
      <c r="C14" s="22" t="s">
        <v>23</v>
      </c>
      <c r="D14" s="5"/>
      <c r="E14" s="5">
        <v>8</v>
      </c>
      <c r="F14" s="5">
        <v>8</v>
      </c>
      <c r="G14" s="5">
        <v>5</v>
      </c>
      <c r="H14" s="5"/>
      <c r="I14" s="5"/>
      <c r="J14" s="5"/>
      <c r="K14" s="7">
        <f>D14+E14+F14+G14+H14+I14+J14</f>
        <v>21</v>
      </c>
    </row>
    <row r="15" spans="2:11" ht="25.2" customHeight="1">
      <c r="B15" s="5"/>
      <c r="C15" s="22" t="s">
        <v>24</v>
      </c>
      <c r="D15" s="5"/>
      <c r="E15" s="5"/>
      <c r="F15" s="5"/>
      <c r="G15" s="5">
        <v>2</v>
      </c>
      <c r="H15" s="5">
        <v>8</v>
      </c>
      <c r="I15" s="5">
        <v>8</v>
      </c>
      <c r="J15" s="5"/>
      <c r="K15" s="7">
        <f>D15+E15+F15+G15+H15+I15+J15</f>
        <v>18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2023-08-25T21:05:43Z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