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231"/>
  <workbookPr defaultThemeVersion="124226"/>
  <mc:AlternateContent xmlns:mc="http://schemas.openxmlformats.org/markup-compatibility/2006">
    <mc:Choice Requires="x15">
      <x15ac:absPath xmlns:x15ac="http://schemas.microsoft.com/office/spreadsheetml/2010/11/ac" url="J:\- APARTMENTS\Morgan Properties Shervport La\Documents\Engineering\Wind Speed\"/>
    </mc:Choice>
  </mc:AlternateContent>
  <xr:revisionPtr revIDLastSave="0" documentId="13_ncr:1_{826D2898-E89A-416B-851B-A99972C56A2B}" xr6:coauthVersionLast="47" xr6:coauthVersionMax="47" xr10:uidLastSave="{00000000-0000-0000-0000-000000000000}"/>
  <bookViews>
    <workbookView xWindow="9645" yWindow="1395" windowWidth="18225" windowHeight="11280" xr2:uid="{00000000-000D-0000-FFFF-FFFF00000000}"/>
  </bookViews>
  <sheets>
    <sheet name="Chap 30 Part 1 Low Rise Bldg" sheetId="6" r:id="rId1"/>
    <sheet name="Tbl 26.11-1" sheetId="16" r:id="rId2"/>
    <sheet name="Tbl 30.3-1" sheetId="9" r:id="rId3"/>
    <sheet name="Fig. 30.4-1" sheetId="12" r:id="rId4"/>
    <sheet name="Fig. 30.4-2" sheetId="13" r:id="rId5"/>
    <sheet name="Fig. 30.4-3" sheetId="14" r:id="rId6"/>
  </sheets>
  <definedNames>
    <definedName name="_xlnm.Print_Area" localSheetId="0">'Chap 30 Part 1 Low Rise Bldg'!$A$1:$N$43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J38" i="6" l="1"/>
  <c r="M38" i="6"/>
  <c r="J23" i="6" l="1"/>
  <c r="M35" i="6" s="1"/>
  <c r="J35" i="6" l="1"/>
</calcChain>
</file>

<file path=xl/sharedStrings.xml><?xml version="1.0" encoding="utf-8"?>
<sst xmlns="http://schemas.openxmlformats.org/spreadsheetml/2006/main" count="89" uniqueCount="80">
  <si>
    <t xml:space="preserve">MWFRS Wind Load Calculations         </t>
  </si>
  <si>
    <t>Project:</t>
  </si>
  <si>
    <t>3. Wind load parameters</t>
  </si>
  <si>
    <t xml:space="preserve">1. Risk Category Table 1.5-1                                              </t>
  </si>
  <si>
    <t xml:space="preserve">2. Basic Wind Speed, by wesite at council.org               </t>
  </si>
  <si>
    <t>Prepared by: David Dammon</t>
  </si>
  <si>
    <t>Date:</t>
  </si>
  <si>
    <t>mph</t>
  </si>
  <si>
    <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 xml:space="preserve">  = </t>
    </r>
  </si>
  <si>
    <t>Enclosed</t>
  </si>
  <si>
    <t>c. Topographic Factor, Section 26.8.2:</t>
  </si>
  <si>
    <r>
      <t>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</si>
  <si>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</si>
  <si>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 xml:space="preserve">  =</t>
    </r>
  </si>
  <si>
    <r>
      <t>p =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[(GC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 - (Gc</t>
    </r>
    <r>
      <rPr>
        <vertAlign val="subscript"/>
        <sz val="12"/>
        <rFont val="Arial"/>
        <family val="2"/>
      </rPr>
      <t>pi</t>
    </r>
    <r>
      <rPr>
        <sz val="12"/>
        <rFont val="Arial"/>
        <family val="2"/>
      </rPr>
      <t xml:space="preserve">)] </t>
    </r>
    <r>
      <rPr>
        <vertAlign val="superscript"/>
        <sz val="12"/>
        <rFont val="Arial"/>
        <family val="2"/>
      </rPr>
      <t>#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</si>
  <si>
    <r>
      <t xml:space="preserve">h = mean roof height of a building or height of other structure, except that eave height shall be used for roof angle </t>
    </r>
    <r>
      <rPr>
        <sz val="10"/>
        <rFont val="Calibri"/>
        <family val="2"/>
      </rPr>
      <t>Θ</t>
    </r>
    <r>
      <rPr>
        <sz val="10"/>
        <rFont val="Arial"/>
        <family val="2"/>
      </rPr>
      <t xml:space="preserve"> less than or equal to 10</t>
    </r>
    <r>
      <rPr>
        <sz val="10"/>
        <rFont val="Calibri"/>
        <family val="2"/>
      </rPr>
      <t>°</t>
    </r>
    <r>
      <rPr>
        <sz val="10"/>
        <rFont val="Arial"/>
        <family val="2"/>
      </rPr>
      <t>.</t>
    </r>
  </si>
  <si>
    <t>z = height above ground level, ft</t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</si>
  <si>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(-)=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</si>
  <si>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(+)=</t>
    </r>
  </si>
  <si>
    <t xml:space="preserve">p(-)= </t>
  </si>
  <si>
    <t xml:space="preserve">p(+)= </t>
  </si>
  <si>
    <t>Calculated Value</t>
  </si>
  <si>
    <t>Input Value</t>
  </si>
  <si>
    <r>
      <t>GC</t>
    </r>
    <r>
      <rPr>
        <vertAlign val="subscript"/>
        <sz val="12"/>
        <rFont val="Arial"/>
        <family val="2"/>
      </rPr>
      <t xml:space="preserve">pi </t>
    </r>
    <r>
      <rPr>
        <sz val="12"/>
        <rFont val="Arial"/>
        <family val="2"/>
      </rPr>
      <t>=(+)</t>
    </r>
  </si>
  <si>
    <t>&amp;  (-)</t>
  </si>
  <si>
    <t>ASCE 7-22 Chapter 30 Wind Loads on Components &amp; Cladding - PART 1 - MWFRS</t>
  </si>
  <si>
    <t>Table 30.3-1</t>
  </si>
  <si>
    <t>Steps to determin C&amp;C wind loads for enclosed, partially enclosed and partially open low-rise buildings</t>
  </si>
  <si>
    <t>Step 1</t>
  </si>
  <si>
    <t>Step 2</t>
  </si>
  <si>
    <t>Step 3</t>
  </si>
  <si>
    <t>Determine the wind load parameters:</t>
  </si>
  <si>
    <t>Exposure Category B, C or D; Sect 26.7</t>
  </si>
  <si>
    <t>Determine risk category; Tbl 1.5-1</t>
  </si>
  <si>
    <t>Enclosure classification; Sec 26.12</t>
  </si>
  <si>
    <t>Internal pressure coefficient, Gcpi; Sec 26.13 &amp; Tbl 26.13-1</t>
  </si>
  <si>
    <t>Step 4</t>
  </si>
  <si>
    <t>Step 5</t>
  </si>
  <si>
    <t>Step 6</t>
  </si>
  <si>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0.00256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V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 xml:space="preserve"> (</t>
    </r>
    <r>
      <rPr>
        <vertAlign val="superscript"/>
        <sz val="12"/>
        <rFont val="Arial"/>
        <family val="2"/>
      </rPr>
      <t>lb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>)</t>
    </r>
  </si>
  <si>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</t>
    </r>
  </si>
  <si>
    <t>Step 7</t>
  </si>
  <si>
    <r>
      <t xml:space="preserve">Determine the basic wind speed, </t>
    </r>
    <r>
      <rPr>
        <i/>
        <sz val="12"/>
        <rFont val="Arial"/>
        <family val="2"/>
      </rPr>
      <t>V</t>
    </r>
    <r>
      <rPr>
        <sz val="12"/>
        <rFont val="Arial"/>
        <family val="2"/>
      </rPr>
      <t xml:space="preserve"> for applicable risk category; Fig 26.5-1</t>
    </r>
  </si>
  <si>
    <r>
      <t xml:space="preserve">Wind directionality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d</t>
    </r>
    <r>
      <rPr>
        <sz val="12"/>
        <rFont val="Arial"/>
        <family val="2"/>
      </rPr>
      <t>; Sec 26.6-1</t>
    </r>
  </si>
  <si>
    <r>
      <t xml:space="preserve">Topographic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zt</t>
    </r>
    <r>
      <rPr>
        <sz val="12"/>
        <rFont val="Arial"/>
        <family val="2"/>
      </rPr>
      <t>; Sec 26.8 &amp; Fig 26.8-1</t>
    </r>
  </si>
  <si>
    <r>
      <t xml:space="preserve">Ground elevation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e</t>
    </r>
    <r>
      <rPr>
        <sz val="12"/>
        <rFont val="Arial"/>
        <family val="2"/>
      </rPr>
      <t>; Sec 26.9 &amp; Tbl26.9-1</t>
    </r>
  </si>
  <si>
    <r>
      <t xml:space="preserve">Determine velocity pressure exposure coefficient,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>; Tbl 26.10-1</t>
    </r>
  </si>
  <si>
    <r>
      <t xml:space="preserve">Determine velocity pressure, </t>
    </r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>; Equation 26.10-1</t>
    </r>
  </si>
  <si>
    <r>
      <t xml:space="preserve">Determine external pressure coefficient, </t>
    </r>
    <r>
      <rPr>
        <i/>
        <sz val="12"/>
        <rFont val="Arial"/>
        <family val="2"/>
      </rPr>
      <t>GC</t>
    </r>
    <r>
      <rPr>
        <i/>
        <vertAlign val="subscript"/>
        <sz val="12"/>
        <rFont val="Arial"/>
        <family val="2"/>
      </rPr>
      <t>p</t>
    </r>
    <r>
      <rPr>
        <sz val="12"/>
        <rFont val="Arial"/>
        <family val="2"/>
      </rPr>
      <t>;</t>
    </r>
  </si>
  <si>
    <t>a.  Walls, Fig. 30.3-1</t>
  </si>
  <si>
    <t>b.  Flat Roofs, Gable Roofs, Hip roofs, Fig. 30.3-2</t>
  </si>
  <si>
    <t>c.  Stepped roofs, Fig. 30.3-3</t>
  </si>
  <si>
    <t>d.  Multispan Gable Roofs, Fig. 30.3-4</t>
  </si>
  <si>
    <t>e.  Monoslope Roofs, Fig. 30.3-5</t>
  </si>
  <si>
    <t>f.  Sawtooth Roofs, Fig. 30.3-6</t>
  </si>
  <si>
    <t>g.  Domed Roofs, Fig. 30.3-7</t>
  </si>
  <si>
    <t>h.  Arched Roofs, Fig 30.3-8</t>
  </si>
  <si>
    <t>i. Bottom horizontal surface of elevated building; Sec 30.3.2.1</t>
  </si>
  <si>
    <r>
      <t xml:space="preserve">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30.3-1</t>
    </r>
  </si>
  <si>
    <t>a.</t>
  </si>
  <si>
    <t>c.</t>
  </si>
  <si>
    <t>b.</t>
  </si>
  <si>
    <t>d.</t>
  </si>
  <si>
    <t>e.</t>
  </si>
  <si>
    <t>e. Enclosure classification, Sec 26.10</t>
  </si>
  <si>
    <t>f.</t>
  </si>
  <si>
    <r>
      <t>a. Wind Directionality factor 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, Sec 26.6-1:</t>
    </r>
  </si>
  <si>
    <t>b. Exposure Category, Section 26.8 &amp; Fig 26.8-1:</t>
  </si>
  <si>
    <r>
      <t xml:space="preserve">d. Ground elevation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e</t>
    </r>
    <r>
      <rPr>
        <sz val="12"/>
        <rFont val="Arial"/>
        <family val="2"/>
      </rPr>
      <t>; Sec 26.9 &amp; Tbl26.9-1</t>
    </r>
  </si>
  <si>
    <r>
      <t>4. Velocity pressure exposure coefficient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or 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Tbl 26.10-1</t>
    </r>
  </si>
  <si>
    <r>
      <t>5. Velocity Pressure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Eq. 26.10-1</t>
    </r>
  </si>
  <si>
    <r>
      <t>6. Determine External Pressure Coefficient, (</t>
    </r>
    <r>
      <rPr>
        <i/>
        <sz val="12"/>
        <rFont val="Arial"/>
        <family val="2"/>
      </rPr>
      <t>GC</t>
    </r>
    <r>
      <rPr>
        <i/>
        <vertAlign val="subscript"/>
        <sz val="12"/>
        <rFont val="Arial"/>
        <family val="2"/>
      </rPr>
      <t>p</t>
    </r>
    <r>
      <rPr>
        <sz val="12"/>
        <rFont val="Arial"/>
        <family val="2"/>
      </rPr>
      <t>)</t>
    </r>
  </si>
  <si>
    <t>h.  Arched Roofs, Fig 30.3-8 footnote 4</t>
  </si>
  <si>
    <r>
      <t xml:space="preserve">7.  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30.3-1</t>
    </r>
  </si>
  <si>
    <t>f. Internal Press Coefficient, Sec 26.13 or Tbl 26.13-1</t>
  </si>
  <si>
    <t>Cat II</t>
  </si>
  <si>
    <t>B</t>
  </si>
  <si>
    <r>
      <t>p = q</t>
    </r>
    <r>
      <rPr>
        <vertAlign val="subscript"/>
        <sz val="12"/>
        <rFont val="Arial"/>
        <family val="2"/>
      </rPr>
      <t xml:space="preserve">p 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[(GC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 - (Gc</t>
    </r>
    <r>
      <rPr>
        <vertAlign val="subscript"/>
        <sz val="12"/>
        <rFont val="Arial"/>
        <family val="2"/>
      </rPr>
      <t>pi</t>
    </r>
    <r>
      <rPr>
        <sz val="12"/>
        <rFont val="Arial"/>
        <family val="2"/>
      </rPr>
      <t xml:space="preserve">)] </t>
    </r>
    <r>
      <rPr>
        <vertAlign val="superscript"/>
        <sz val="12"/>
        <rFont val="Arial"/>
        <family val="2"/>
      </rPr>
      <t>#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</si>
  <si>
    <t>8.  Calculate Wind Pressure for Parapet</t>
  </si>
  <si>
    <r>
      <t xml:space="preserve">C&amp;C,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30.6-1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</si>
</sst>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0"/>
      <name val="Arial"/>
      <family val="2"/>
    </font>
    <font>
      <sz val="12"/>
      <name val="Arial"/>
      <family val="2"/>
    </font>
    <font>
      <vertAlign val="subscript"/>
      <sz val="12"/>
      <name val="Arial"/>
      <family val="2"/>
    </font>
    <font>
      <sz val="12"/>
      <name val="Cambria"/>
      <family val="1"/>
    </font>
    <font>
      <sz val="14"/>
      <name val="Arial"/>
      <family val="2"/>
    </font>
    <font>
      <vertAlign val="superscript"/>
      <sz val="12"/>
      <name val="Arial"/>
      <family val="2"/>
    </font>
    <font>
      <sz val="11"/>
      <name val="Arial"/>
      <family val="2"/>
    </font>
    <font>
      <i/>
      <sz val="12"/>
      <name val="Arial"/>
      <family val="2"/>
    </font>
    <font>
      <sz val="10"/>
      <name val="Calibri"/>
      <family val="2"/>
    </font>
    <font>
      <i/>
      <vertAlign val="subscript"/>
      <sz val="12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</borders>
  <cellStyleXfs count="1">
    <xf numFmtId="0" fontId="0" fillId="0" borderId="0"/>
  </cellStyleXfs>
  <cellXfs count="33">
    <xf numFmtId="0" fontId="0" fillId="0" borderId="0" xfId="0"/>
    <xf numFmtId="0" fontId="1" fillId="0" borderId="0" xfId="0" applyFont="1"/>
    <xf numFmtId="0" fontId="3" fillId="0" borderId="0" xfId="0" applyFont="1"/>
    <xf numFmtId="0" fontId="4" fillId="0" borderId="0" xfId="0" applyFont="1"/>
    <xf numFmtId="0" fontId="1" fillId="0" borderId="0" xfId="0" applyFont="1" applyAlignment="1">
      <alignment horizontal="right"/>
    </xf>
    <xf numFmtId="0" fontId="0" fillId="0" borderId="0" xfId="0" applyAlignment="1">
      <alignment wrapText="1"/>
    </xf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6" fillId="0" borderId="0" xfId="0" applyFont="1"/>
    <xf numFmtId="2" fontId="1" fillId="2" borderId="1" xfId="0" applyNumberFormat="1" applyFont="1" applyFill="1" applyBorder="1"/>
    <xf numFmtId="2" fontId="1" fillId="2" borderId="2" xfId="0" applyNumberFormat="1" applyFont="1" applyFill="1" applyBorder="1"/>
    <xf numFmtId="0" fontId="1" fillId="2" borderId="1" xfId="0" applyFont="1" applyFill="1" applyBorder="1"/>
    <xf numFmtId="0" fontId="1" fillId="2" borderId="2" xfId="0" applyFont="1" applyFill="1" applyBorder="1"/>
    <xf numFmtId="2" fontId="0" fillId="0" borderId="0" xfId="0" applyNumberFormat="1"/>
    <xf numFmtId="0" fontId="3" fillId="0" borderId="0" xfId="0" applyFont="1" applyAlignment="1">
      <alignment horizontal="center"/>
    </xf>
    <xf numFmtId="0" fontId="3" fillId="3" borderId="5" xfId="0" applyFont="1" applyFill="1" applyBorder="1" applyAlignment="1">
      <alignment horizontal="center"/>
    </xf>
    <xf numFmtId="2" fontId="1" fillId="4" borderId="1" xfId="0" applyNumberFormat="1" applyFont="1" applyFill="1" applyBorder="1"/>
    <xf numFmtId="0" fontId="3" fillId="3" borderId="0" xfId="0" applyFont="1" applyFill="1"/>
    <xf numFmtId="0" fontId="3" fillId="2" borderId="0" xfId="0" applyFont="1" applyFill="1"/>
    <xf numFmtId="0" fontId="1" fillId="0" borderId="0" xfId="0" applyFont="1" applyAlignment="1">
      <alignment wrapText="1"/>
    </xf>
    <xf numFmtId="0" fontId="1" fillId="0" borderId="0" xfId="0" applyFont="1" applyAlignment="1">
      <alignment horizontal="left" vertical="center"/>
    </xf>
    <xf numFmtId="0" fontId="0" fillId="2" borderId="0" xfId="0" applyFill="1"/>
    <xf numFmtId="0" fontId="0" fillId="0" borderId="0" xfId="0" applyAlignment="1">
      <alignment wrapText="1"/>
    </xf>
    <xf numFmtId="0" fontId="1" fillId="0" borderId="0" xfId="0" applyFont="1" applyAlignment="1">
      <alignment wrapText="1"/>
    </xf>
    <xf numFmtId="0" fontId="1" fillId="0" borderId="0" xfId="0" applyFont="1"/>
    <xf numFmtId="0" fontId="4" fillId="0" borderId="0" xfId="0" applyFont="1" applyAlignment="1">
      <alignment horizontal="center" wrapText="1"/>
    </xf>
    <xf numFmtId="14" fontId="3" fillId="0" borderId="0" xfId="0" applyNumberFormat="1" applyFont="1"/>
    <xf numFmtId="0" fontId="0" fillId="0" borderId="0" xfId="0"/>
    <xf numFmtId="0" fontId="1" fillId="2" borderId="3" xfId="0" applyFont="1" applyFill="1" applyBorder="1" applyAlignment="1">
      <alignment horizontal="right"/>
    </xf>
    <xf numFmtId="0" fontId="1" fillId="2" borderId="4" xfId="0" applyFont="1" applyFill="1" applyBorder="1" applyAlignment="1">
      <alignment horizontal="right"/>
    </xf>
    <xf numFmtId="0" fontId="1" fillId="0" borderId="6" xfId="0" applyFont="1" applyBorder="1"/>
    <xf numFmtId="0" fontId="1" fillId="2" borderId="3" xfId="0" applyFont="1" applyFill="1" applyBorder="1"/>
    <xf numFmtId="0" fontId="1" fillId="2" borderId="4" xfId="0" applyFont="1" applyFill="1" applyBorder="1"/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10</xdr:col>
      <xdr:colOff>199969</xdr:colOff>
      <xdr:row>52</xdr:row>
      <xdr:rowOff>9526</xdr:rowOff>
    </xdr:to>
    <xdr:pic>
      <xdr:nvPicPr>
        <xdr:cNvPr id="5121" name="Picture 1">
          <a:extLst>
            <a:ext uri="{FF2B5EF4-FFF2-40B4-BE49-F238E27FC236}">
              <a16:creationId xmlns:a16="http://schemas.microsoft.com/office/drawing/2014/main" id="{00000000-0008-0000-0100-00000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686368" cy="826770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371475</xdr:colOff>
      <xdr:row>1</xdr:row>
      <xdr:rowOff>19049</xdr:rowOff>
    </xdr:from>
    <xdr:to>
      <xdr:col>10</xdr:col>
      <xdr:colOff>428625</xdr:colOff>
      <xdr:row>54</xdr:row>
      <xdr:rowOff>22516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71475" y="180974"/>
          <a:ext cx="6153150" cy="8585492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0</xdr:rowOff>
    </xdr:from>
    <xdr:to>
      <xdr:col>9</xdr:col>
      <xdr:colOff>600075</xdr:colOff>
      <xdr:row>51</xdr:row>
      <xdr:rowOff>82738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3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" y="161925"/>
          <a:ext cx="6086474" cy="8178988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</xdr:row>
      <xdr:rowOff>0</xdr:rowOff>
    </xdr:from>
    <xdr:to>
      <xdr:col>9</xdr:col>
      <xdr:colOff>10355</xdr:colOff>
      <xdr:row>48</xdr:row>
      <xdr:rowOff>0</xdr:rowOff>
    </xdr:to>
    <xdr:pic>
      <xdr:nvPicPr>
        <xdr:cNvPr id="3073" name="Picture 1">
          <a:extLst>
            <a:ext uri="{FF2B5EF4-FFF2-40B4-BE49-F238E27FC236}">
              <a16:creationId xmlns:a16="http://schemas.microsoft.com/office/drawing/2014/main" id="{00000000-0008-0000-0400-00000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90500" y="161925"/>
          <a:ext cx="5306255" cy="761047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</xdr:colOff>
      <xdr:row>2</xdr:row>
      <xdr:rowOff>0</xdr:rowOff>
    </xdr:from>
    <xdr:to>
      <xdr:col>18</xdr:col>
      <xdr:colOff>400050</xdr:colOff>
      <xdr:row>47</xdr:row>
      <xdr:rowOff>119380</xdr:rowOff>
    </xdr:to>
    <xdr:pic>
      <xdr:nvPicPr>
        <xdr:cNvPr id="3074" name="Picture 2">
          <a:extLst>
            <a:ext uri="{FF2B5EF4-FFF2-40B4-BE49-F238E27FC236}">
              <a16:creationId xmlns:a16="http://schemas.microsoft.com/office/drawing/2014/main" id="{00000000-0008-0000-0400-00000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096002" y="323850"/>
          <a:ext cx="5276848" cy="74060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</xdr:row>
      <xdr:rowOff>2</xdr:rowOff>
    </xdr:from>
    <xdr:to>
      <xdr:col>27</xdr:col>
      <xdr:colOff>304800</xdr:colOff>
      <xdr:row>47</xdr:row>
      <xdr:rowOff>40417</xdr:rowOff>
    </xdr:to>
    <xdr:pic>
      <xdr:nvPicPr>
        <xdr:cNvPr id="3075" name="Picture 3">
          <a:extLst>
            <a:ext uri="{FF2B5EF4-FFF2-40B4-BE49-F238E27FC236}">
              <a16:creationId xmlns:a16="http://schemas.microsoft.com/office/drawing/2014/main" id="{00000000-0008-0000-0400-000003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1582401" y="323852"/>
          <a:ext cx="5181599" cy="7327040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9</xdr:col>
      <xdr:colOff>542925</xdr:colOff>
      <xdr:row>47</xdr:row>
      <xdr:rowOff>129951</xdr:rowOff>
    </xdr:to>
    <xdr:pic>
      <xdr:nvPicPr>
        <xdr:cNvPr id="4097" name="Picture 1">
          <a:extLst>
            <a:ext uri="{FF2B5EF4-FFF2-40B4-BE49-F238E27FC236}">
              <a16:creationId xmlns:a16="http://schemas.microsoft.com/office/drawing/2014/main" id="{00000000-0008-0000-0500-000001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419724" cy="75785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T47"/>
  <sheetViews>
    <sheetView tabSelected="1" topLeftCell="A23" workbookViewId="0">
      <selection activeCell="J38" sqref="J38"/>
    </sheetView>
  </sheetViews>
  <sheetFormatPr defaultRowHeight="12.75" x14ac:dyDescent="0.2"/>
  <cols>
    <col min="1" max="1" width="10.85546875" customWidth="1"/>
    <col min="2" max="2" width="10.7109375" customWidth="1"/>
    <col min="3" max="3" width="5.5703125" customWidth="1"/>
    <col min="4" max="5" width="7.7109375" customWidth="1"/>
    <col min="6" max="6" width="7.5703125" customWidth="1"/>
    <col min="7" max="7" width="7.42578125" customWidth="1"/>
    <col min="8" max="8" width="7.5703125" customWidth="1"/>
    <col min="10" max="10" width="7.140625" customWidth="1"/>
    <col min="11" max="11" width="7" customWidth="1"/>
    <col min="12" max="12" width="6.5703125" customWidth="1"/>
    <col min="13" max="13" width="7.7109375" customWidth="1"/>
    <col min="15" max="15" width="14" customWidth="1"/>
    <col min="16" max="16" width="4" customWidth="1"/>
    <col min="17" max="17" width="12.85546875" customWidth="1"/>
    <col min="19" max="19" width="11.7109375" customWidth="1"/>
  </cols>
  <sheetData>
    <row r="1" spans="1:20" ht="27.75" customHeight="1" x14ac:dyDescent="0.25">
      <c r="A1" s="3"/>
      <c r="B1" s="3"/>
      <c r="C1" s="3"/>
      <c r="D1" s="25" t="s">
        <v>0</v>
      </c>
      <c r="E1" s="27"/>
      <c r="F1" s="27"/>
      <c r="G1" s="27"/>
      <c r="H1" s="27"/>
      <c r="I1" s="27"/>
      <c r="J1" s="27"/>
      <c r="K1" s="3"/>
      <c r="L1" s="3"/>
    </row>
    <row r="2" spans="1:20" ht="39.75" customHeight="1" x14ac:dyDescent="0.25">
      <c r="A2" s="3"/>
      <c r="B2" s="25" t="s">
        <v>25</v>
      </c>
      <c r="C2" s="25"/>
      <c r="D2" s="25"/>
      <c r="E2" s="25"/>
      <c r="F2" s="25"/>
      <c r="G2" s="25"/>
      <c r="H2" s="25"/>
      <c r="I2" s="25"/>
      <c r="J2" s="25"/>
      <c r="K2" s="25"/>
      <c r="L2" s="25"/>
    </row>
    <row r="3" spans="1:20" x14ac:dyDescent="0.2">
      <c r="B3" s="6"/>
      <c r="C3" s="6"/>
      <c r="D3" s="6"/>
      <c r="E3" s="6"/>
      <c r="F3" s="6"/>
      <c r="G3" s="6"/>
      <c r="H3" s="6"/>
      <c r="I3" s="6"/>
      <c r="J3" s="6"/>
      <c r="K3" s="6"/>
      <c r="L3" s="6"/>
    </row>
    <row r="4" spans="1:20" x14ac:dyDescent="0.2">
      <c r="B4" s="6"/>
      <c r="C4" s="6"/>
      <c r="D4" s="6"/>
      <c r="E4" s="6"/>
      <c r="F4" s="6"/>
      <c r="G4" s="6"/>
      <c r="H4" s="6"/>
      <c r="I4" s="6"/>
      <c r="J4" s="6"/>
      <c r="K4" s="6"/>
      <c r="L4" s="6"/>
    </row>
    <row r="5" spans="1:20" ht="12.75" customHeight="1" x14ac:dyDescent="0.2">
      <c r="O5" s="1" t="s">
        <v>26</v>
      </c>
      <c r="P5" s="23" t="s">
        <v>27</v>
      </c>
      <c r="Q5" s="23"/>
      <c r="R5" s="23"/>
      <c r="S5" s="23"/>
      <c r="T5" s="23"/>
    </row>
    <row r="6" spans="1:20" ht="15" customHeight="1" x14ac:dyDescent="0.2">
      <c r="O6" s="1"/>
      <c r="P6" s="23"/>
      <c r="Q6" s="23"/>
      <c r="R6" s="23"/>
      <c r="S6" s="23"/>
      <c r="T6" s="23"/>
    </row>
    <row r="7" spans="1:20" ht="12.75" customHeight="1" x14ac:dyDescent="0.2">
      <c r="A7" s="1" t="s">
        <v>1</v>
      </c>
      <c r="B7" s="23"/>
      <c r="C7" s="23"/>
      <c r="D7" s="23"/>
      <c r="E7" s="23"/>
      <c r="F7" s="23"/>
      <c r="G7" s="23"/>
      <c r="H7" s="23"/>
      <c r="I7" s="23"/>
      <c r="J7" s="23"/>
      <c r="K7" s="23"/>
      <c r="L7" s="23"/>
      <c r="M7" s="23"/>
      <c r="O7" s="1"/>
      <c r="P7" s="19"/>
      <c r="Q7" s="19"/>
      <c r="R7" s="19"/>
      <c r="S7" s="19"/>
      <c r="T7" s="19"/>
    </row>
    <row r="8" spans="1:20" ht="12.75" customHeight="1" x14ac:dyDescent="0.2"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O8" s="1"/>
      <c r="P8" s="1"/>
      <c r="Q8" s="1"/>
      <c r="R8" s="1"/>
      <c r="S8" s="1"/>
      <c r="T8" s="1"/>
    </row>
    <row r="9" spans="1:20" ht="15" x14ac:dyDescent="0.2"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O9" s="1"/>
      <c r="P9" s="1"/>
      <c r="Q9" s="1"/>
      <c r="R9" s="1"/>
      <c r="S9" s="1"/>
      <c r="T9" s="1"/>
    </row>
    <row r="10" spans="1:20" ht="15" x14ac:dyDescent="0.2">
      <c r="A10" s="1"/>
      <c r="B10" s="24" t="s">
        <v>3</v>
      </c>
      <c r="C10" s="24"/>
      <c r="D10" s="24"/>
      <c r="E10" s="24"/>
      <c r="F10" s="24"/>
      <c r="G10" s="24"/>
      <c r="H10" s="1"/>
      <c r="I10" s="11" t="s">
        <v>75</v>
      </c>
      <c r="J10" s="1"/>
      <c r="K10" s="1"/>
      <c r="L10" s="1"/>
      <c r="M10" s="1"/>
      <c r="O10" s="4" t="s">
        <v>28</v>
      </c>
      <c r="P10" s="1" t="s">
        <v>33</v>
      </c>
      <c r="Q10" s="1"/>
      <c r="R10" s="1"/>
      <c r="S10" s="1"/>
      <c r="T10" s="1"/>
    </row>
    <row r="11" spans="1:20" ht="15" x14ac:dyDescent="0.2">
      <c r="A11" s="1"/>
      <c r="B11" s="24" t="s">
        <v>4</v>
      </c>
      <c r="C11" s="24"/>
      <c r="D11" s="24"/>
      <c r="E11" s="24"/>
      <c r="F11" s="24"/>
      <c r="G11" s="24"/>
      <c r="H11" s="1"/>
      <c r="I11" s="11">
        <v>132</v>
      </c>
      <c r="J11" s="1" t="s">
        <v>7</v>
      </c>
      <c r="K11" s="1"/>
      <c r="L11" s="1"/>
      <c r="M11" s="1"/>
      <c r="O11" s="4" t="s">
        <v>29</v>
      </c>
      <c r="P11" s="1" t="s">
        <v>42</v>
      </c>
      <c r="Q11" s="1"/>
      <c r="R11" s="1"/>
      <c r="S11" s="1"/>
      <c r="T11" s="1"/>
    </row>
    <row r="12" spans="1:20" ht="15" x14ac:dyDescent="0.2">
      <c r="A12" s="1"/>
      <c r="B12" s="24" t="s">
        <v>2</v>
      </c>
      <c r="C12" s="24"/>
      <c r="D12" s="24"/>
      <c r="E12" s="24"/>
      <c r="F12" s="24"/>
      <c r="G12" s="24"/>
      <c r="H12" s="24"/>
      <c r="I12" s="24"/>
      <c r="J12" s="24"/>
      <c r="K12" s="24"/>
      <c r="L12" s="24"/>
      <c r="M12" s="24"/>
      <c r="O12" s="4" t="s">
        <v>30</v>
      </c>
      <c r="P12" s="1" t="s">
        <v>31</v>
      </c>
      <c r="Q12" s="1"/>
      <c r="R12" s="1"/>
      <c r="S12" s="1"/>
      <c r="T12" s="1"/>
    </row>
    <row r="13" spans="1:20" ht="19.5" x14ac:dyDescent="0.35">
      <c r="A13" s="1"/>
      <c r="B13" s="1"/>
      <c r="C13" s="24" t="s">
        <v>66</v>
      </c>
      <c r="D13" s="24"/>
      <c r="E13" s="24"/>
      <c r="F13" s="24"/>
      <c r="G13" s="24"/>
      <c r="H13" s="24"/>
      <c r="J13" s="4" t="s">
        <v>13</v>
      </c>
      <c r="K13" s="10">
        <v>0.85</v>
      </c>
      <c r="L13" s="1"/>
      <c r="M13" s="1"/>
      <c r="O13" s="4"/>
      <c r="P13" s="1" t="s">
        <v>59</v>
      </c>
      <c r="Q13" s="1" t="s">
        <v>43</v>
      </c>
      <c r="R13" s="1"/>
      <c r="S13" s="1"/>
      <c r="T13" s="1"/>
    </row>
    <row r="14" spans="1:20" ht="15" x14ac:dyDescent="0.2">
      <c r="A14" s="1"/>
      <c r="B14" s="1"/>
      <c r="C14" s="24" t="s">
        <v>67</v>
      </c>
      <c r="D14" s="24"/>
      <c r="E14" s="24"/>
      <c r="F14" s="24"/>
      <c r="G14" s="24"/>
      <c r="H14" s="24"/>
      <c r="I14" s="30"/>
      <c r="J14" s="28" t="s">
        <v>76</v>
      </c>
      <c r="K14" s="29"/>
      <c r="L14" s="1"/>
      <c r="M14" s="1"/>
      <c r="O14" s="4"/>
      <c r="P14" s="1" t="s">
        <v>61</v>
      </c>
      <c r="Q14" s="1" t="s">
        <v>32</v>
      </c>
      <c r="R14" s="1"/>
      <c r="S14" s="1"/>
      <c r="T14" s="1"/>
    </row>
    <row r="15" spans="1:20" ht="19.5" x14ac:dyDescent="0.35">
      <c r="A15" s="1"/>
      <c r="B15" s="1"/>
      <c r="C15" s="24" t="s">
        <v>10</v>
      </c>
      <c r="D15" s="24"/>
      <c r="E15" s="24"/>
      <c r="F15" s="24"/>
      <c r="G15" s="24"/>
      <c r="H15" s="24"/>
      <c r="J15" s="4" t="s">
        <v>8</v>
      </c>
      <c r="K15" s="12">
        <v>1</v>
      </c>
      <c r="L15" s="1"/>
      <c r="M15" s="1"/>
      <c r="O15" s="4"/>
      <c r="P15" s="1" t="s">
        <v>60</v>
      </c>
      <c r="Q15" s="1" t="s">
        <v>44</v>
      </c>
      <c r="R15" s="1"/>
      <c r="S15" s="1"/>
      <c r="T15" s="1"/>
    </row>
    <row r="16" spans="1:20" ht="19.5" x14ac:dyDescent="0.35">
      <c r="A16" s="1"/>
      <c r="B16" s="1"/>
      <c r="C16" s="1" t="s">
        <v>68</v>
      </c>
      <c r="K16" s="21"/>
      <c r="L16" s="1"/>
      <c r="M16" s="1"/>
      <c r="O16" s="4"/>
      <c r="P16" s="1" t="s">
        <v>62</v>
      </c>
      <c r="Q16" s="1" t="s">
        <v>45</v>
      </c>
      <c r="R16" s="1"/>
      <c r="S16" s="1"/>
      <c r="T16" s="1"/>
    </row>
    <row r="17" spans="1:20" ht="15" x14ac:dyDescent="0.2">
      <c r="A17" s="1"/>
      <c r="B17" s="1"/>
      <c r="C17" s="1" t="s">
        <v>64</v>
      </c>
      <c r="D17" s="1"/>
      <c r="E17" s="1"/>
      <c r="F17" s="1"/>
      <c r="G17" s="1"/>
      <c r="H17" s="1"/>
      <c r="J17" s="31" t="s">
        <v>9</v>
      </c>
      <c r="K17" s="32"/>
      <c r="L17" s="1"/>
      <c r="M17" s="1"/>
      <c r="O17" s="4"/>
      <c r="P17" s="1" t="s">
        <v>63</v>
      </c>
      <c r="Q17" s="1" t="s">
        <v>34</v>
      </c>
      <c r="R17" s="1"/>
      <c r="S17" s="1"/>
      <c r="T17" s="1"/>
    </row>
    <row r="18" spans="1:20" ht="19.5" x14ac:dyDescent="0.35">
      <c r="A18" s="1"/>
      <c r="B18" s="1"/>
      <c r="C18" s="8" t="s">
        <v>74</v>
      </c>
      <c r="D18" s="1"/>
      <c r="E18" s="1"/>
      <c r="F18" s="1"/>
      <c r="G18" s="1"/>
      <c r="H18" s="1"/>
      <c r="J18" s="4" t="s">
        <v>23</v>
      </c>
      <c r="K18" s="11">
        <v>0.18</v>
      </c>
      <c r="L18" s="7" t="s">
        <v>24</v>
      </c>
      <c r="M18" s="9">
        <v>0.18</v>
      </c>
      <c r="O18" s="4"/>
      <c r="P18" s="1" t="s">
        <v>65</v>
      </c>
      <c r="Q18" s="1" t="s">
        <v>35</v>
      </c>
      <c r="R18" s="1"/>
      <c r="S18" s="1"/>
      <c r="T18" s="1"/>
    </row>
    <row r="19" spans="1:20" ht="15" x14ac:dyDescent="0.2">
      <c r="A19" s="1"/>
      <c r="B19" s="1"/>
      <c r="O19" s="4"/>
    </row>
    <row r="20" spans="1:20" ht="19.5" x14ac:dyDescent="0.35">
      <c r="A20" s="1"/>
      <c r="B20" s="24" t="s">
        <v>69</v>
      </c>
      <c r="C20" s="24"/>
      <c r="D20" s="24"/>
      <c r="E20" s="24"/>
      <c r="F20" s="24"/>
      <c r="G20" s="24"/>
      <c r="H20" s="24"/>
      <c r="I20" s="24"/>
      <c r="J20" s="4" t="s">
        <v>11</v>
      </c>
      <c r="K20" s="9">
        <v>0.7</v>
      </c>
      <c r="L20" s="1" t="s">
        <v>12</v>
      </c>
      <c r="M20" s="9">
        <v>0.7</v>
      </c>
      <c r="O20" s="4" t="s">
        <v>36</v>
      </c>
      <c r="P20" s="1" t="s">
        <v>46</v>
      </c>
      <c r="Q20" s="1"/>
      <c r="R20" s="1"/>
      <c r="S20" s="1"/>
      <c r="T20" s="1"/>
    </row>
    <row r="21" spans="1:20" ht="15" x14ac:dyDescent="0.2">
      <c r="A21" s="1"/>
      <c r="B21" s="1"/>
      <c r="C21" s="1"/>
      <c r="D21" s="1"/>
      <c r="E21" s="1"/>
      <c r="F21" s="1"/>
      <c r="G21" s="1"/>
      <c r="H21" s="1"/>
      <c r="M21" s="1"/>
      <c r="O21" s="4"/>
      <c r="P21" s="1"/>
      <c r="Q21" s="1"/>
      <c r="R21" s="1"/>
      <c r="S21" s="1"/>
      <c r="T21" s="1"/>
    </row>
    <row r="22" spans="1:20" ht="20.25" x14ac:dyDescent="0.35">
      <c r="A22" s="1"/>
      <c r="B22" s="24" t="s">
        <v>70</v>
      </c>
      <c r="C22" s="24"/>
      <c r="D22" s="24"/>
      <c r="E22" s="24"/>
      <c r="F22" s="24"/>
      <c r="G22" s="24"/>
      <c r="H22" s="24"/>
      <c r="I22" s="1" t="s">
        <v>39</v>
      </c>
      <c r="J22" s="1"/>
      <c r="K22" s="1"/>
      <c r="L22" s="1"/>
      <c r="O22" s="4" t="s">
        <v>37</v>
      </c>
      <c r="P22" s="1" t="s">
        <v>47</v>
      </c>
      <c r="Q22" s="1"/>
      <c r="R22" s="1"/>
      <c r="S22" s="1"/>
      <c r="T22" s="1"/>
    </row>
    <row r="23" spans="1:20" ht="19.5" x14ac:dyDescent="0.35">
      <c r="I23" s="4" t="s">
        <v>40</v>
      </c>
      <c r="J23" s="16">
        <f>0.00256*K20*K15*K13*(I11)^2</f>
        <v>26.540236799999999</v>
      </c>
      <c r="K23" s="13"/>
      <c r="O23" s="4"/>
      <c r="P23" s="1"/>
      <c r="Q23" s="1"/>
      <c r="R23" s="1"/>
      <c r="S23" s="1"/>
      <c r="T23" s="1"/>
    </row>
    <row r="24" spans="1:20" ht="19.5" x14ac:dyDescent="0.35">
      <c r="B24" s="1" t="s">
        <v>71</v>
      </c>
      <c r="C24" s="1"/>
      <c r="D24" s="1"/>
      <c r="E24" s="1"/>
      <c r="F24" s="1"/>
      <c r="G24" s="1"/>
      <c r="H24" s="1"/>
      <c r="I24" s="4" t="s">
        <v>18</v>
      </c>
      <c r="J24" s="11">
        <v>0.3</v>
      </c>
      <c r="L24" s="4" t="s">
        <v>17</v>
      </c>
      <c r="M24" s="11">
        <v>0.8</v>
      </c>
      <c r="O24" s="4" t="s">
        <v>38</v>
      </c>
      <c r="P24" s="1" t="s">
        <v>48</v>
      </c>
      <c r="Q24" s="1"/>
      <c r="R24" s="1"/>
      <c r="S24" s="1"/>
      <c r="T24" s="1"/>
    </row>
    <row r="25" spans="1:20" ht="15" x14ac:dyDescent="0.2">
      <c r="B25" s="1"/>
      <c r="C25" s="1" t="s">
        <v>49</v>
      </c>
      <c r="D25" s="1"/>
      <c r="E25" s="1"/>
      <c r="F25" s="1"/>
      <c r="G25" s="1"/>
      <c r="H25" s="1"/>
      <c r="I25" s="1"/>
      <c r="J25" s="1"/>
      <c r="K25" s="1"/>
      <c r="L25" s="1"/>
      <c r="M25" s="1"/>
      <c r="O25" s="4"/>
      <c r="Q25" s="1" t="s">
        <v>49</v>
      </c>
    </row>
    <row r="26" spans="1:20" ht="15" x14ac:dyDescent="0.2">
      <c r="B26" s="1"/>
      <c r="C26" s="1" t="s">
        <v>50</v>
      </c>
      <c r="D26" s="1"/>
      <c r="E26" s="1"/>
      <c r="F26" s="1"/>
      <c r="G26" s="1"/>
      <c r="H26" s="1"/>
      <c r="I26" s="1"/>
      <c r="J26" s="1"/>
      <c r="K26" s="1"/>
      <c r="L26" s="1"/>
      <c r="M26" s="1"/>
      <c r="O26" s="4"/>
      <c r="Q26" s="1" t="s">
        <v>50</v>
      </c>
    </row>
    <row r="27" spans="1:20" ht="15" x14ac:dyDescent="0.2">
      <c r="B27" s="1"/>
      <c r="C27" s="1" t="s">
        <v>51</v>
      </c>
      <c r="D27" s="1"/>
      <c r="E27" s="1"/>
      <c r="F27" s="1"/>
      <c r="G27" s="1"/>
      <c r="H27" s="1"/>
      <c r="I27" s="1"/>
      <c r="J27" s="1"/>
      <c r="K27" s="1"/>
      <c r="L27" s="1"/>
      <c r="M27" s="1"/>
      <c r="O27" s="4"/>
      <c r="Q27" s="1" t="s">
        <v>51</v>
      </c>
    </row>
    <row r="28" spans="1:20" ht="15" x14ac:dyDescent="0.2">
      <c r="B28" s="1"/>
      <c r="C28" s="1" t="s">
        <v>52</v>
      </c>
      <c r="D28" s="1"/>
      <c r="E28" s="1"/>
      <c r="F28" s="1"/>
      <c r="G28" s="1"/>
      <c r="H28" s="1"/>
      <c r="I28" s="1"/>
      <c r="J28" s="1"/>
      <c r="K28" s="1"/>
      <c r="L28" s="1"/>
      <c r="M28" s="1"/>
      <c r="O28" s="4"/>
      <c r="Q28" s="1" t="s">
        <v>52</v>
      </c>
    </row>
    <row r="29" spans="1:20" ht="15" x14ac:dyDescent="0.2">
      <c r="B29" s="1"/>
      <c r="C29" s="1" t="s">
        <v>53</v>
      </c>
      <c r="D29" s="1"/>
      <c r="E29" s="1"/>
      <c r="F29" s="1"/>
      <c r="G29" s="1"/>
      <c r="H29" s="1"/>
      <c r="I29" s="1"/>
      <c r="J29" s="1"/>
      <c r="K29" s="1"/>
      <c r="L29" s="1"/>
      <c r="M29" s="1"/>
      <c r="O29" s="4"/>
      <c r="Q29" s="1" t="s">
        <v>53</v>
      </c>
    </row>
    <row r="30" spans="1:20" ht="15" x14ac:dyDescent="0.2">
      <c r="B30" s="1"/>
      <c r="C30" s="1" t="s">
        <v>54</v>
      </c>
      <c r="D30" s="1"/>
      <c r="E30" s="1"/>
      <c r="F30" s="1"/>
      <c r="G30" s="1"/>
      <c r="H30" s="1"/>
      <c r="I30" s="1"/>
      <c r="J30" s="1"/>
      <c r="K30" s="1"/>
      <c r="L30" s="1"/>
      <c r="M30" s="1"/>
      <c r="O30" s="4"/>
      <c r="Q30" s="1" t="s">
        <v>54</v>
      </c>
    </row>
    <row r="31" spans="1:20" ht="15" x14ac:dyDescent="0.2">
      <c r="B31" s="1"/>
      <c r="C31" s="1" t="s">
        <v>55</v>
      </c>
      <c r="D31" s="1"/>
      <c r="E31" s="1"/>
      <c r="F31" s="1"/>
      <c r="G31" s="1"/>
      <c r="H31" s="1"/>
      <c r="I31" s="1"/>
      <c r="J31" s="1"/>
      <c r="K31" s="1"/>
      <c r="L31" s="1"/>
      <c r="M31" s="1"/>
      <c r="O31" s="4"/>
      <c r="Q31" s="1" t="s">
        <v>55</v>
      </c>
    </row>
    <row r="32" spans="1:20" ht="15" x14ac:dyDescent="0.2">
      <c r="B32" s="1"/>
      <c r="C32" s="1" t="s">
        <v>72</v>
      </c>
      <c r="D32" s="1"/>
      <c r="E32" s="1"/>
      <c r="F32" s="1"/>
      <c r="G32" s="1"/>
      <c r="H32" s="1"/>
      <c r="I32" s="1"/>
      <c r="J32" s="1"/>
      <c r="K32" s="1"/>
      <c r="L32" s="1"/>
      <c r="M32" s="1"/>
      <c r="O32" s="4"/>
      <c r="Q32" s="1" t="s">
        <v>56</v>
      </c>
    </row>
    <row r="33" spans="1:20" ht="15" x14ac:dyDescent="0.2"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O33" s="4"/>
      <c r="Q33" s="1" t="s">
        <v>57</v>
      </c>
    </row>
    <row r="34" spans="1:20" ht="21" thickBot="1" x14ac:dyDescent="0.4">
      <c r="A34" s="1"/>
      <c r="B34" s="1" t="s">
        <v>73</v>
      </c>
      <c r="C34" s="1"/>
      <c r="D34" s="1"/>
      <c r="E34" s="1"/>
      <c r="F34" s="1"/>
      <c r="G34" s="1"/>
      <c r="H34" s="1"/>
      <c r="I34" s="1" t="s">
        <v>14</v>
      </c>
      <c r="J34" s="1"/>
      <c r="K34" s="1"/>
      <c r="L34" s="1"/>
      <c r="M34" s="1"/>
      <c r="O34" s="4" t="s">
        <v>41</v>
      </c>
      <c r="P34" s="20" t="s">
        <v>58</v>
      </c>
    </row>
    <row r="35" spans="1:20" ht="16.5" thickBot="1" x14ac:dyDescent="0.3">
      <c r="A35" s="14"/>
      <c r="B35" s="14"/>
      <c r="C35" s="14"/>
      <c r="D35" s="14"/>
      <c r="E35" s="14"/>
      <c r="F35" s="14"/>
      <c r="G35" s="14"/>
      <c r="H35" s="14"/>
      <c r="I35" s="14" t="s">
        <v>20</v>
      </c>
      <c r="J35" s="15">
        <f>J23*(J24-K18)</f>
        <v>3.1848284159999998</v>
      </c>
      <c r="K35" s="14"/>
      <c r="L35" s="14" t="s">
        <v>19</v>
      </c>
      <c r="M35" s="15">
        <f>J23*(M24-M18)</f>
        <v>16.454946816000003</v>
      </c>
    </row>
    <row r="36" spans="1:20" ht="15.75" x14ac:dyDescent="0.25">
      <c r="A36" s="14"/>
      <c r="B36" s="14"/>
      <c r="C36" s="14"/>
      <c r="D36" s="14"/>
      <c r="E36" s="14"/>
      <c r="F36" s="14"/>
      <c r="G36" s="14"/>
      <c r="H36" s="14"/>
      <c r="I36" s="14"/>
      <c r="J36" s="14"/>
      <c r="K36" s="14"/>
      <c r="L36" s="14"/>
      <c r="M36" s="14"/>
    </row>
    <row r="37" spans="1:20" ht="21" thickBot="1" x14ac:dyDescent="0.4">
      <c r="A37" s="14"/>
      <c r="B37" s="1" t="s">
        <v>78</v>
      </c>
      <c r="C37" s="1"/>
      <c r="D37" s="1"/>
      <c r="E37" s="1"/>
      <c r="F37" s="1"/>
      <c r="G37" s="1"/>
      <c r="H37" s="1"/>
      <c r="I37" s="1" t="s">
        <v>77</v>
      </c>
      <c r="J37" s="1"/>
      <c r="K37" s="1"/>
      <c r="L37" s="1"/>
      <c r="M37" s="1"/>
    </row>
    <row r="38" spans="1:20" ht="16.5" thickBot="1" x14ac:dyDescent="0.3">
      <c r="A38" s="14"/>
      <c r="B38" s="1" t="s">
        <v>79</v>
      </c>
      <c r="C38" s="14"/>
      <c r="D38" s="14"/>
      <c r="E38" s="14"/>
      <c r="F38" s="14"/>
      <c r="G38" s="14"/>
      <c r="H38" s="14"/>
      <c r="I38" s="14" t="s">
        <v>20</v>
      </c>
      <c r="J38" s="15">
        <f>J23*K13*(J24-K18)</f>
        <v>2.7071041536</v>
      </c>
      <c r="K38" s="14"/>
      <c r="L38" s="14" t="s">
        <v>19</v>
      </c>
      <c r="M38" s="15">
        <f>J23*K13*(M24-M18)</f>
        <v>13.986704793600003</v>
      </c>
    </row>
    <row r="39" spans="1:20" ht="15.75" x14ac:dyDescent="0.25">
      <c r="A39" s="14"/>
      <c r="B39" s="14"/>
      <c r="C39" s="14"/>
      <c r="D39" s="14"/>
      <c r="E39" s="14"/>
      <c r="F39" s="14"/>
      <c r="G39" s="14"/>
      <c r="H39" s="14"/>
      <c r="I39" s="14"/>
      <c r="J39" s="14"/>
      <c r="K39" s="14"/>
      <c r="L39" s="14"/>
      <c r="M39" s="14"/>
    </row>
    <row r="40" spans="1:20" ht="15.75" x14ac:dyDescent="0.25">
      <c r="A40" s="14"/>
      <c r="B40" s="14"/>
      <c r="C40" s="14"/>
      <c r="D40" s="14"/>
      <c r="E40" s="14"/>
      <c r="F40" s="14"/>
      <c r="G40" s="14"/>
      <c r="H40" s="14"/>
      <c r="I40" s="14"/>
      <c r="J40" s="14"/>
      <c r="K40" s="14"/>
      <c r="L40" s="14"/>
      <c r="M40" s="14"/>
    </row>
    <row r="41" spans="1:20" ht="15.75" x14ac:dyDescent="0.25">
      <c r="A41" s="2"/>
      <c r="B41" s="2"/>
      <c r="C41" s="17"/>
      <c r="D41" s="2" t="s">
        <v>21</v>
      </c>
      <c r="E41" s="2"/>
      <c r="F41" s="2"/>
      <c r="G41" s="2"/>
      <c r="H41" s="2"/>
      <c r="I41" s="2"/>
      <c r="J41" s="2"/>
      <c r="K41" s="2"/>
      <c r="L41" s="2"/>
      <c r="M41" s="2"/>
    </row>
    <row r="42" spans="1:20" ht="15.75" x14ac:dyDescent="0.25">
      <c r="A42" s="2"/>
      <c r="B42" s="2"/>
      <c r="C42" s="18"/>
      <c r="D42" s="2" t="s">
        <v>22</v>
      </c>
      <c r="E42" s="2"/>
      <c r="F42" s="2"/>
      <c r="I42" s="1" t="s">
        <v>5</v>
      </c>
      <c r="J42" s="2"/>
      <c r="K42" s="2"/>
    </row>
    <row r="43" spans="1:20" ht="15.75" x14ac:dyDescent="0.25">
      <c r="A43" s="2"/>
      <c r="B43" s="2"/>
      <c r="C43" s="2"/>
      <c r="D43" s="2"/>
      <c r="E43" s="2"/>
      <c r="F43" s="2"/>
      <c r="I43" s="1" t="s">
        <v>6</v>
      </c>
      <c r="J43" s="26">
        <v>45328</v>
      </c>
      <c r="K43" s="27"/>
      <c r="Q43" s="22" t="s">
        <v>15</v>
      </c>
      <c r="R43" s="22"/>
      <c r="S43" s="22"/>
      <c r="T43" s="22"/>
    </row>
    <row r="44" spans="1:20" x14ac:dyDescent="0.2">
      <c r="Q44" s="22"/>
      <c r="R44" s="22"/>
      <c r="S44" s="22"/>
      <c r="T44" s="22"/>
    </row>
    <row r="45" spans="1:20" x14ac:dyDescent="0.2">
      <c r="Q45" s="22"/>
      <c r="R45" s="22"/>
      <c r="S45" s="22"/>
      <c r="T45" s="22"/>
    </row>
    <row r="46" spans="1:20" x14ac:dyDescent="0.2">
      <c r="Q46" s="22"/>
      <c r="R46" s="22"/>
      <c r="S46" s="22"/>
      <c r="T46" s="22"/>
    </row>
    <row r="47" spans="1:20" x14ac:dyDescent="0.2">
      <c r="Q47" t="s">
        <v>16</v>
      </c>
    </row>
  </sheetData>
  <mergeCells count="17">
    <mergeCell ref="D1:J1"/>
    <mergeCell ref="B10:G10"/>
    <mergeCell ref="H12:M12"/>
    <mergeCell ref="C15:H15"/>
    <mergeCell ref="B22:H22"/>
    <mergeCell ref="B20:I20"/>
    <mergeCell ref="J14:K14"/>
    <mergeCell ref="C14:I14"/>
    <mergeCell ref="J17:K17"/>
    <mergeCell ref="Q43:T46"/>
    <mergeCell ref="B7:M7"/>
    <mergeCell ref="B11:G11"/>
    <mergeCell ref="B12:G12"/>
    <mergeCell ref="B2:L2"/>
    <mergeCell ref="P5:T6"/>
    <mergeCell ref="J43:K43"/>
    <mergeCell ref="C13:H13"/>
  </mergeCells>
  <pageMargins left="0.7" right="0.7" top="0.75" bottom="0.75" header="0.3" footer="0.3"/>
  <pageSetup scale="82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D17" sqref="D1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>
      <selection activeCell="AQ187" sqref="AQ18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workbookViewId="0">
      <selection activeCell="T3" sqref="T3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1</vt:i4>
      </vt:variant>
    </vt:vector>
  </HeadingPairs>
  <TitlesOfParts>
    <vt:vector size="7" baseType="lpstr">
      <vt:lpstr>Chap 30 Part 1 Low Rise Bldg</vt:lpstr>
      <vt:lpstr>Tbl 26.11-1</vt:lpstr>
      <vt:lpstr>Tbl 30.3-1</vt:lpstr>
      <vt:lpstr>Fig. 30.4-1</vt:lpstr>
      <vt:lpstr>Fig. 30.4-2</vt:lpstr>
      <vt:lpstr>Fig. 30.4-3</vt:lpstr>
      <vt:lpstr>'Chap 30 Part 1 Low Rise Bldg'!Print_Area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Dave</dc:creator>
  <cp:lastModifiedBy>Windows User</cp:lastModifiedBy>
  <cp:lastPrinted>2013-03-25T21:39:14Z</cp:lastPrinted>
  <dcterms:created xsi:type="dcterms:W3CDTF">2009-11-27T17:59:24Z</dcterms:created>
  <dcterms:modified xsi:type="dcterms:W3CDTF">2024-02-06T15:28:19Z</dcterms:modified>
</cp:coreProperties>
</file>