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<sst xmlns="http://schemas.openxmlformats.org/spreadsheetml/2006/main" count="26" uniqueCount="26">
  <si>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</si>
  <si>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</si>
  <si>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</si>
  <si>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</si>
  <si>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</si>
  <si>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</si>
  <si>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</si>
  <si>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</si>
  <si>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</si>
  <si>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</si>
  <si>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</si>
  <si>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</si>
  <si>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</si>
  <si>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</si>
  <si>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</si>
  <si>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</si>
  <si>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</si>
  <si>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</si>
  <si>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</si>
  <si>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</si>
  <si>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</si>
  <si>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</si>
  <si>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</si>
  <si>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Dr Estopnal New Urgent Care Robert Road Kaufmann</t>
  </si>
  <si>
    <t>Troop L State Police HVAC Renovation</t>
  </si>
  <si>
    <t>Dan Sanders Breakwater Boathouse nola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</si>
</sst>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0" topLeftCell="AB1"/>
      <selection activeCell="I5" sqref="I5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44303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44297</v>
      </c>
      <c r="E11" s="15">
        <f>IF($I$4=0,"",$I$4-5)</f>
        <v>44298</v>
      </c>
      <c r="F11" s="15">
        <f>IF($I$4=0,"",$I$4-4)</f>
        <v>44299</v>
      </c>
      <c r="G11" s="15">
        <f>IF($I$4=0,"",$I$4-3)</f>
        <v>44300</v>
      </c>
      <c r="H11" s="15">
        <f>IF($I$4=0,"",$I$4-2)</f>
        <v>44301</v>
      </c>
      <c r="I11" s="15">
        <f>IF($I$4=0,"",$I$4-1)</f>
        <v>44302</v>
      </c>
      <c r="J11" s="15">
        <f>IF($I$4=0,"",$I$4)</f>
        <v>44303</v>
      </c>
      <c r="K11" s="16" t="s">
        <v>13</v>
      </c>
    </row>
    <row r="12" spans="2:11" ht="24.95" customHeight="1">
      <c r="B12" s="7">
        <v>2432</v>
      </c>
      <c r="C12" s="23" t="s">
        <v>23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>
        <v>2430</v>
      </c>
      <c r="C13" s="23" t="s">
        <v>22</v>
      </c>
      <c r="D13" s="7"/>
      <c r="E13" s="7">
        <v>3</v>
      </c>
      <c r="F13" s="7">
        <v>5</v>
      </c>
      <c r="G13" s="7">
        <v>0.5</v>
      </c>
      <c r="H13" s="7"/>
      <c r="I13" s="7"/>
      <c r="J13" s="7"/>
      <c r="K13" s="9">
        <f>D13+E13+F13+G13+H13+I13+J13</f>
        <v>8.5</v>
      </c>
    </row>
    <row r="14" spans="2:11" ht="24.95" customHeight="1">
      <c r="B14" s="7">
        <v>2372</v>
      </c>
      <c r="C14" s="23" t="s">
        <v>24</v>
      </c>
      <c r="D14" s="7"/>
      <c r="E14" s="7"/>
      <c r="F14" s="7">
        <v>3</v>
      </c>
      <c r="G14" s="22"/>
      <c r="H14" s="7"/>
      <c r="I14" s="7"/>
      <c r="J14" s="7"/>
      <c r="K14" s="9">
        <f>D14+E14+F14+G14+H14+I14+J14</f>
        <v>3</v>
      </c>
    </row>
    <row r="15" spans="2:11" ht="24.95" customHeight="1">
      <c r="B15" s="7"/>
      <c r="C15" s="23" t="s">
        <v>25</v>
      </c>
      <c r="D15" s="7"/>
      <c r="E15" s="7">
        <v>5</v>
      </c>
      <c r="F15" s="7"/>
      <c r="G15" s="7">
        <v>7.5</v>
      </c>
      <c r="H15" s="7"/>
      <c r="I15" s="7"/>
      <c r="J15" s="7"/>
      <c r="K15" s="9">
        <f>D15+E15+F15+G15+H15+I15+J15</f>
        <v>12.5</v>
      </c>
    </row>
    <row r="16" spans="2:11" ht="24.95" customHeight="1">
      <c r="B16" s="7"/>
      <c r="C16" s="24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/>
      <c r="C17" s="24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0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2021-04-22T14:24:05Z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